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forerom\Documents\Plan de salud y seguridad en el trabajo\Plan consolidado V 1.0\"/>
    </mc:Choice>
  </mc:AlternateContent>
  <xr:revisionPtr revIDLastSave="0" documentId="13_ncr:1_{2F5D6C68-8AA5-4862-96E8-F0CE2C6F1551}" xr6:coauthVersionLast="47" xr6:coauthVersionMax="47" xr10:uidLastSave="{00000000-0000-0000-0000-000000000000}"/>
  <bookViews>
    <workbookView xWindow="-110" yWindow="-110" windowWidth="19420" windowHeight="11500" tabRatio="509" firstSheet="1" activeTab="1" xr2:uid="{00000000-000D-0000-FFFF-FFFF00000000}"/>
  </bookViews>
  <sheets>
    <sheet name="BASE" sheetId="4" state="hidden" r:id="rId1"/>
    <sheet name="PAI_2024" sheetId="1" r:id="rId2"/>
    <sheet name="PEI" sheetId="5" r:id="rId3"/>
  </sheets>
  <externalReferences>
    <externalReference r:id="rId4"/>
    <externalReference r:id="rId5"/>
  </externalReferences>
  <definedNames>
    <definedName name="_xlnm._FilterDatabase" localSheetId="1" hidden="1">PAI_2024!$A$11:$AR$29</definedName>
    <definedName name="_xlnm.Print_Area" localSheetId="1">PAI_2024!$A$1:$P$29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J17" i="1"/>
  <c r="M18" i="1"/>
  <c r="J18" i="1"/>
  <c r="M23" i="1"/>
  <c r="J23" i="1"/>
  <c r="Z14" i="1" l="1"/>
  <c r="J26" i="1"/>
  <c r="J27" i="1"/>
  <c r="J28" i="1"/>
  <c r="J20" i="1"/>
  <c r="J21" i="1"/>
  <c r="J22" i="1"/>
  <c r="J24" i="1"/>
  <c r="M22" i="1"/>
  <c r="M28" i="1"/>
  <c r="M27" i="1"/>
  <c r="M26" i="1"/>
  <c r="I25" i="1"/>
  <c r="J25" i="1" s="1"/>
  <c r="H25" i="1"/>
  <c r="I19" i="1"/>
  <c r="J19" i="1" s="1"/>
  <c r="J15" i="1"/>
  <c r="J16" i="1"/>
  <c r="I14" i="1"/>
  <c r="J14" i="1" s="1"/>
  <c r="M15" i="1"/>
  <c r="M16" i="1"/>
  <c r="M20" i="1"/>
  <c r="M21" i="1"/>
  <c r="M24" i="1"/>
  <c r="H19" i="1"/>
  <c r="M25" i="1" l="1"/>
  <c r="M14" i="1"/>
  <c r="M19" i="1"/>
  <c r="L29" i="1" l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</authors>
  <commentList>
    <comment ref="E11" authorId="0" shapeId="0" xr:uid="{6C19BCCA-E326-41EF-AD7E-3239FB0FDB22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</commentList>
</comments>
</file>

<file path=xl/sharedStrings.xml><?xml version="1.0" encoding="utf-8"?>
<sst xmlns="http://schemas.openxmlformats.org/spreadsheetml/2006/main" count="297" uniqueCount="190">
  <si>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</si>
  <si>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</si>
  <si>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</si>
  <si>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</si>
  <si>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</si>
  <si>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</si>
  <si>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</si>
  <si>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</si>
  <si>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</si>
  <si>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</si>
  <si>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</si>
  <si>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</si>
  <si>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</si>
  <si>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</si>
  <si>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</si>
  <si>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</si>
  <si>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</si>
  <si>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</si>
  <si>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</si>
  <si>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</si>
  <si>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</si>
  <si>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</si>
  <si>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</si>
  <si>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</si>
  <si>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</si>
  <si>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</si>
  <si>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</si>
  <si>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</si>
  <si>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</si>
  <si>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</si>
  <si>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</si>
  <si>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</si>
  <si>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</si>
  <si>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</si>
  <si>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</si>
  <si>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</si>
  <si>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</si>
  <si>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</si>
  <si>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</si>
  <si>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</si>
  <si>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</si>
  <si>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</si>
  <si>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</si>
  <si>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</si>
  <si>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</si>
  <si>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</si>
  <si>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</si>
  <si>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</si>
  <si>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</si>
  <si>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</si>
  <si>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</si>
  <si>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</si>
  <si>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</si>
  <si>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</si>
  <si>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</si>
  <si>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</si>
  <si>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</si>
  <si>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</si>
  <si>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</si>
  <si>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</si>
  <si>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</si>
  <si>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</si>
  <si>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</si>
  <si>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</si>
  <si>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</si>
  <si>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</si>
  <si>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</si>
  <si>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</si>
  <si>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</si>
  <si>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</si>
  <si>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</si>
  <si>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</si>
  <si>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</si>
  <si>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</si>
  <si>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</si>
  <si>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</si>
  <si>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</si>
  <si>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</si>
  <si>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</si>
  <si>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</si>
  <si>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</si>
  <si>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</si>
  <si>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</si>
  <si>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</si>
  <si>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</si>
  <si>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</si>
  <si>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</si>
  <si>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</si>
  <si>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</si>
  <si>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</si>
  <si>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</si>
  <si>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</si>
  <si>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</si>
  <si>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</si>
  <si>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</si>
  <si>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</si>
  <si>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</si>
  <si>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</si>
  <si>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</si>
  <si>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</si>
  <si>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</si>
  <si>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</si>
  <si>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</si>
  <si>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</si>
  <si>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</si>
  <si>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</si>
  <si>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</si>
  <si>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</si>
  <si>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</si>
  <si>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</si>
  <si>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</si>
  <si>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</si>
  <si>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</si>
  <si>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</si>
  <si>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</si>
  <si>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</si>
  <si>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</si>
  <si>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</si>
  <si>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</si>
  <si>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</si>
  <si>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</si>
  <si>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</si>
  <si>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</si>
  <si>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</si>
  <si>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</si>
  <si>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</si>
  <si>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</si>
  <si>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</si>
  <si>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</si>
  <si>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</si>
  <si>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</si>
  <si>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</si>
  <si>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</si>
  <si>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</si>
  <si>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</si>
  <si>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</si>
  <si>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</si>
  <si>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</si>
  <si>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</si>
  <si>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1.1</t>
  </si>
  <si>
    <t>Cumplimiento de la Acción</t>
  </si>
  <si>
    <t>1.1.1</t>
  </si>
  <si>
    <t>1.1.2</t>
  </si>
  <si>
    <t>1.1.3</t>
  </si>
  <si>
    <t>2.1</t>
  </si>
  <si>
    <t>2.1.1</t>
  </si>
  <si>
    <t>2.1.2</t>
  </si>
  <si>
    <t>2.1.3</t>
  </si>
  <si>
    <t>TOTAL</t>
  </si>
  <si>
    <t xml:space="preserve">CÓDIGO: GE-PE-FO-015 </t>
  </si>
  <si>
    <t xml:space="preserve"> FORMULACIÓN PLAN INSTITUCIONAL  </t>
  </si>
  <si>
    <t>VERSIÓN: 2</t>
  </si>
  <si>
    <t xml:space="preserve">Realizar Bateria de Riesgo psicosocial </t>
  </si>
  <si>
    <t>3.1</t>
  </si>
  <si>
    <t>3.1.1</t>
  </si>
  <si>
    <t>3.1.2</t>
  </si>
  <si>
    <t>3.1.3</t>
  </si>
  <si>
    <t xml:space="preserve">Identificar riesgos generados por los estereotipos de genero, formas de discriminación y estigmatización por razón de genero. </t>
  </si>
  <si>
    <t>Conmemoracion del dia a la no violencia y discriminacion de genero FNA</t>
  </si>
  <si>
    <t>Diseño del protocolo para la reincorporación laboral y ocupacional</t>
  </si>
  <si>
    <t>Diagnostico situacional (condiciones actuales en materia de reintegro laboral y gestión de casos médicos activos)</t>
  </si>
  <si>
    <t xml:space="preserve">Celebración al día de la salud en el FNA </t>
  </si>
  <si>
    <t>Programa diseñado</t>
  </si>
  <si>
    <t>Diseñar el programa de riesgo psicosocial</t>
  </si>
  <si>
    <t>1.1.4</t>
  </si>
  <si>
    <t>Implementar el programa de riesgo psicosocial</t>
  </si>
  <si>
    <t>Registros y soportes de actividades cumplidas</t>
  </si>
  <si>
    <t>Socializacion de la ruta de atencion.</t>
  </si>
  <si>
    <t>Matriz de identificacion de peligros y valoracion de riesgos</t>
  </si>
  <si>
    <t>Implementar el programa de promoción y prevención basado en el enfoque de genero.</t>
  </si>
  <si>
    <t>Diseñar el programa de promoción y prevención basado en el enfoque de genero.</t>
  </si>
  <si>
    <t>Registro fotografico y encuesta de satisfacción</t>
  </si>
  <si>
    <t>Protocolo diseñado</t>
  </si>
  <si>
    <t>Encuesta y resultados</t>
  </si>
  <si>
    <t>Gerencia Gestión Humana 
SST</t>
  </si>
  <si>
    <t>2.1.4</t>
  </si>
  <si>
    <t>Establecer la ruta de atención y apoyo psicosocial para el FNA</t>
  </si>
  <si>
    <t>Nivel de satisfaccion sobre el protocolo para la reincorporación laboral y ocupacional</t>
  </si>
  <si>
    <t>Porcentaje</t>
  </si>
  <si>
    <t xml:space="preserve">Porcentaje de implementación del programa de riesgo psicosocial </t>
  </si>
  <si>
    <t xml:space="preserve">(Número de actividades realizadas / total de actividades programadas en el trimestre) *100% </t>
  </si>
  <si>
    <t>Porcentaje de implementación del programa de promoción y prevención basado en el enfoque de genero</t>
  </si>
  <si>
    <t>Promedio de la calificación dada a las respuestas de la encuesta</t>
  </si>
  <si>
    <t xml:space="preserve"> Implementación del programa de riesgo psicosociál</t>
  </si>
  <si>
    <t>Implementación  del programa de promoción y prevención basado en el enfoque de genero para el FNA S.A</t>
  </si>
  <si>
    <t>Percepción sobre protocolo para la reincorporación laboral y ocupacional</t>
  </si>
  <si>
    <t>Informe de intervención y resultados conforme a la bateria de riesgo psicosocial</t>
  </si>
  <si>
    <t>2.1.5</t>
  </si>
  <si>
    <t>Memorandos con licencia</t>
  </si>
  <si>
    <t>Otorgar  licencias menstruales de conformidad con la circular 004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</si>
</sst>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</cellStyleXfs>
  <cellXfs count="135">
    <xf numFmtId="0" fontId="0" fillId="0" borderId="0" xfId="0"/>
    <xf numFmtId="0" fontId="27" fillId="24" borderId="0" xfId="0" applyFont="1" applyFill="1"/>
    <xf numFmtId="0" fontId="27" fillId="24" borderId="0" xfId="0" applyFont="1" applyFill="1" applyAlignment="1">
      <alignment horizontal="left" wrapText="1"/>
    </xf>
    <xf numFmtId="0" fontId="27" fillId="24" borderId="0" xfId="0" applyFont="1" applyFill="1" applyAlignment="1">
      <alignment wrapText="1"/>
    </xf>
    <xf numFmtId="0" fontId="38" fillId="24" borderId="0" xfId="0" applyFont="1" applyFill="1" applyAlignment="1">
      <alignment horizontal="left" vertical="center" wrapText="1"/>
    </xf>
    <xf numFmtId="0" fontId="37" fillId="24" borderId="0" xfId="0" applyFont="1" applyFill="1"/>
    <xf numFmtId="171" fontId="37" fillId="24" borderId="0" xfId="0" applyNumberFormat="1" applyFont="1" applyFill="1" applyAlignment="1">
      <alignment horizontal="center"/>
    </xf>
    <xf numFmtId="171" fontId="37" fillId="24" borderId="0" xfId="1190" applyNumberFormat="1" applyFont="1" applyFill="1" applyAlignment="1">
      <alignment horizontal="justify" vertical="center" wrapText="1"/>
    </xf>
    <xf numFmtId="0" fontId="27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8" fillId="24" borderId="0" xfId="0" applyFont="1" applyFill="1"/>
    <xf numFmtId="0" fontId="28" fillId="0" borderId="0" xfId="0" applyFont="1"/>
    <xf numFmtId="0" fontId="39" fillId="24" borderId="0" xfId="0" applyFont="1" applyFill="1"/>
    <xf numFmtId="0" fontId="39" fillId="0" borderId="0" xfId="0" applyFont="1"/>
    <xf numFmtId="0" fontId="51" fillId="24" borderId="0" xfId="0" applyFont="1" applyFill="1" applyAlignment="1">
      <alignment horizontal="center" vertical="center" wrapText="1"/>
    </xf>
    <xf numFmtId="0" fontId="50" fillId="24" borderId="0" xfId="0" applyFont="1" applyFill="1" applyAlignment="1">
      <alignment wrapText="1"/>
    </xf>
    <xf numFmtId="0" fontId="51" fillId="24" borderId="0" xfId="0" applyFont="1" applyFill="1" applyAlignment="1">
      <alignment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28" fillId="28" borderId="33" xfId="0" applyFont="1" applyFill="1" applyBorder="1" applyAlignment="1">
      <alignment horizontal="center" vertical="center" wrapText="1"/>
    </xf>
    <xf numFmtId="9" fontId="27" fillId="28" borderId="33" xfId="1217" applyFont="1" applyFill="1" applyBorder="1" applyAlignment="1">
      <alignment horizontal="center" vertical="center" wrapText="1"/>
    </xf>
    <xf numFmtId="175" fontId="39" fillId="28" borderId="33" xfId="553" applyNumberFormat="1" applyFont="1" applyFill="1" applyBorder="1" applyAlignment="1">
      <alignment horizontal="center" vertical="center" wrapText="1"/>
    </xf>
    <xf numFmtId="171" fontId="39" fillId="28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171" fontId="28" fillId="29" borderId="20" xfId="0" applyNumberFormat="1" applyFont="1" applyFill="1" applyBorder="1" applyAlignment="1">
      <alignment horizontal="left" vertical="center" wrapText="1" indent="1"/>
    </xf>
    <xf numFmtId="0" fontId="27" fillId="24" borderId="0" xfId="570" applyFont="1" applyFill="1" applyAlignment="1">
      <alignment horizontal="left" vertical="center" wrapText="1" indent="1"/>
    </xf>
    <xf numFmtId="0" fontId="27" fillId="24" borderId="0" xfId="0" applyFont="1" applyFill="1" applyAlignment="1">
      <alignment horizontal="left" indent="1"/>
    </xf>
    <xf numFmtId="1" fontId="49" fillId="28" borderId="33" xfId="553" applyNumberFormat="1" applyFont="1" applyFill="1" applyBorder="1" applyAlignment="1">
      <alignment vertical="center" wrapText="1"/>
    </xf>
    <xf numFmtId="0" fontId="38" fillId="0" borderId="33" xfId="0" applyFont="1" applyBorder="1" applyAlignment="1">
      <alignment horizontal="left" vertical="center" wrapText="1" indent="1"/>
    </xf>
    <xf numFmtId="171" fontId="39" fillId="0" borderId="33" xfId="1190" applyNumberFormat="1" applyFont="1" applyBorder="1" applyAlignment="1">
      <alignment vertical="center" wrapText="1"/>
    </xf>
    <xf numFmtId="171" fontId="37" fillId="24" borderId="33" xfId="553" applyNumberFormat="1" applyFont="1" applyFill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71" fontId="39" fillId="23" borderId="33" xfId="1190" applyNumberFormat="1" applyFont="1" applyFill="1" applyBorder="1" applyAlignment="1">
      <alignment vertical="center" wrapText="1"/>
    </xf>
    <xf numFmtId="175" fontId="37" fillId="0" borderId="33" xfId="553" applyNumberFormat="1" applyFont="1" applyBorder="1" applyAlignment="1">
      <alignment horizontal="center" vertical="center" wrapText="1"/>
    </xf>
    <xf numFmtId="0" fontId="51" fillId="24" borderId="0" xfId="0" applyFont="1" applyFill="1" applyAlignment="1">
      <alignment horizontal="left" vertical="center" wrapText="1"/>
    </xf>
    <xf numFmtId="0" fontId="52" fillId="31" borderId="33" xfId="0" applyFont="1" applyFill="1" applyBorder="1" applyAlignment="1">
      <alignment horizontal="center" vertical="center" wrapText="1"/>
    </xf>
    <xf numFmtId="0" fontId="53" fillId="31" borderId="33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48" fillId="28" borderId="35" xfId="0" applyFont="1" applyFill="1" applyBorder="1" applyAlignment="1">
      <alignment horizontal="center" vertical="center" wrapText="1"/>
    </xf>
    <xf numFmtId="9" fontId="46" fillId="28" borderId="36" xfId="0" applyNumberFormat="1" applyFont="1" applyFill="1" applyBorder="1" applyAlignment="1">
      <alignment horizontal="center" vertical="center" wrapText="1"/>
    </xf>
    <xf numFmtId="9" fontId="46" fillId="28" borderId="37" xfId="0" applyNumberFormat="1" applyFont="1" applyFill="1" applyBorder="1" applyAlignment="1">
      <alignment horizontal="center" vertical="center" wrapText="1"/>
    </xf>
    <xf numFmtId="171" fontId="37" fillId="28" borderId="38" xfId="1190" applyNumberFormat="1" applyFont="1" applyFill="1" applyBorder="1" applyAlignment="1">
      <alignment horizontal="justify" vertical="center" wrapText="1"/>
    </xf>
    <xf numFmtId="0" fontId="59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wrapText="1"/>
    </xf>
    <xf numFmtId="0" fontId="54" fillId="0" borderId="33" xfId="0" applyFont="1" applyBorder="1" applyAlignment="1">
      <alignment vertical="center" wrapText="1"/>
    </xf>
    <xf numFmtId="0" fontId="60" fillId="0" borderId="33" xfId="0" applyFont="1" applyBorder="1" applyAlignment="1">
      <alignment vertical="center" wrapText="1"/>
    </xf>
    <xf numFmtId="0" fontId="54" fillId="35" borderId="33" xfId="0" applyFont="1" applyFill="1" applyBorder="1" applyAlignment="1">
      <alignment wrapText="1"/>
    </xf>
    <xf numFmtId="0" fontId="55" fillId="30" borderId="33" xfId="0" applyFont="1" applyFill="1" applyBorder="1" applyAlignment="1">
      <alignment vertical="center" wrapText="1"/>
    </xf>
    <xf numFmtId="0" fontId="61" fillId="0" borderId="33" xfId="0" applyFont="1" applyBorder="1" applyAlignment="1">
      <alignment vertical="center" wrapText="1"/>
    </xf>
    <xf numFmtId="0" fontId="62" fillId="31" borderId="33" xfId="0" applyFont="1" applyFill="1" applyBorder="1" applyAlignment="1">
      <alignment horizontal="center" vertical="center"/>
    </xf>
    <xf numFmtId="0" fontId="61" fillId="0" borderId="0" xfId="0" applyFont="1" applyAlignment="1">
      <alignment vertical="center" wrapText="1"/>
    </xf>
    <xf numFmtId="0" fontId="63" fillId="0" borderId="0" xfId="0" applyFont="1" applyAlignment="1">
      <alignment horizontal="left" vertical="center" wrapText="1"/>
    </xf>
    <xf numFmtId="0" fontId="64" fillId="0" borderId="33" xfId="0" applyFont="1" applyBorder="1" applyAlignment="1">
      <alignment wrapText="1"/>
    </xf>
    <xf numFmtId="0" fontId="61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4" fillId="0" borderId="34" xfId="0" applyFont="1" applyBorder="1" applyAlignment="1">
      <alignment wrapText="1"/>
    </xf>
    <xf numFmtId="0" fontId="27" fillId="24" borderId="47" xfId="0" applyFont="1" applyFill="1" applyBorder="1" applyAlignment="1">
      <alignment horizontal="left" vertical="center" wrapText="1"/>
    </xf>
    <xf numFmtId="0" fontId="37" fillId="24" borderId="13" xfId="0" applyFont="1" applyFill="1" applyBorder="1"/>
    <xf numFmtId="0" fontId="54" fillId="0" borderId="9" xfId="0" applyFont="1" applyBorder="1" applyAlignment="1">
      <alignment horizontal="center" wrapText="1"/>
    </xf>
    <xf numFmtId="1" fontId="39" fillId="28" borderId="33" xfId="553" applyNumberFormat="1" applyFont="1" applyFill="1" applyBorder="1" applyAlignment="1">
      <alignment horizontal="center" vertical="center" wrapText="1"/>
    </xf>
    <xf numFmtId="171" fontId="39" fillId="28" borderId="43" xfId="1190" applyNumberFormat="1" applyFont="1" applyFill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9" fontId="39" fillId="28" borderId="33" xfId="553" applyNumberFormat="1" applyFont="1" applyFill="1" applyBorder="1" applyAlignment="1">
      <alignment horizontal="center" vertical="center" wrapText="1"/>
    </xf>
    <xf numFmtId="0" fontId="39" fillId="28" borderId="33" xfId="553" applyFont="1" applyFill="1" applyBorder="1" applyAlignment="1">
      <alignment horizontal="center" vertical="center" wrapText="1"/>
    </xf>
    <xf numFmtId="9" fontId="39" fillId="28" borderId="33" xfId="1217" applyFont="1" applyFill="1" applyBorder="1" applyAlignment="1">
      <alignment horizontal="center" vertical="center" wrapText="1"/>
    </xf>
    <xf numFmtId="0" fontId="39" fillId="28" borderId="33" xfId="1217" applyNumberFormat="1" applyFont="1" applyFill="1" applyBorder="1" applyAlignment="1">
      <alignment horizontal="center" vertical="center" wrapText="1"/>
    </xf>
    <xf numFmtId="0" fontId="28" fillId="24" borderId="42" xfId="0" applyFont="1" applyFill="1" applyBorder="1" applyAlignment="1">
      <alignment horizontal="center" vertical="center" wrapText="1"/>
    </xf>
    <xf numFmtId="0" fontId="28" fillId="24" borderId="33" xfId="0" applyFont="1" applyFill="1" applyBorder="1" applyAlignment="1">
      <alignment horizontal="center" vertical="center" wrapText="1"/>
    </xf>
    <xf numFmtId="0" fontId="28" fillId="24" borderId="33" xfId="570" applyFont="1" applyFill="1" applyBorder="1" applyAlignment="1">
      <alignment horizontal="center" vertical="center" wrapText="1"/>
    </xf>
    <xf numFmtId="176" fontId="39" fillId="28" borderId="33" xfId="553" applyNumberFormat="1" applyFont="1" applyFill="1" applyBorder="1" applyAlignment="1">
      <alignment horizontal="center" vertical="center" wrapText="1"/>
    </xf>
    <xf numFmtId="1" fontId="39" fillId="25" borderId="39" xfId="553" applyNumberFormat="1" applyFont="1" applyFill="1" applyBorder="1" applyAlignment="1">
      <alignment horizontal="center" vertical="center" wrapText="1"/>
    </xf>
    <xf numFmtId="1" fontId="39" fillId="25" borderId="42" xfId="553" applyNumberFormat="1" applyFont="1" applyFill="1" applyBorder="1" applyAlignment="1">
      <alignment horizontal="center" vertical="center" wrapText="1"/>
    </xf>
    <xf numFmtId="0" fontId="65" fillId="24" borderId="40" xfId="0" applyFont="1" applyFill="1" applyBorder="1" applyAlignment="1">
      <alignment horizontal="center" vertical="center"/>
    </xf>
    <xf numFmtId="0" fontId="65" fillId="24" borderId="41" xfId="0" applyFont="1" applyFill="1" applyBorder="1" applyAlignment="1">
      <alignment horizontal="center" vertical="center"/>
    </xf>
    <xf numFmtId="0" fontId="65" fillId="24" borderId="33" xfId="0" applyFont="1" applyFill="1" applyBorder="1" applyAlignment="1">
      <alignment horizontal="center" vertical="center"/>
    </xf>
    <xf numFmtId="0" fontId="65" fillId="24" borderId="43" xfId="0" applyFont="1" applyFill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65" fillId="24" borderId="45" xfId="0" applyFont="1" applyFill="1" applyBorder="1" applyAlignment="1">
      <alignment horizontal="center" vertical="center"/>
    </xf>
    <xf numFmtId="0" fontId="65" fillId="24" borderId="46" xfId="0" applyFont="1" applyFill="1" applyBorder="1" applyAlignment="1">
      <alignment horizontal="center" vertical="center"/>
    </xf>
    <xf numFmtId="180" fontId="37" fillId="28" borderId="33" xfId="5647" applyNumberFormat="1" applyFont="1" applyFill="1" applyBorder="1" applyAlignment="1">
      <alignment horizontal="center" vertical="center" wrapText="1"/>
    </xf>
    <xf numFmtId="9" fontId="39" fillId="28" borderId="43" xfId="1217" applyFont="1" applyFill="1" applyBorder="1" applyAlignment="1">
      <alignment horizontal="center" vertical="center" wrapText="1"/>
    </xf>
    <xf numFmtId="0" fontId="48" fillId="28" borderId="11" xfId="0" applyFont="1" applyFill="1" applyBorder="1" applyAlignment="1">
      <alignment horizontal="center" vertical="center" wrapText="1"/>
    </xf>
    <xf numFmtId="0" fontId="48" fillId="28" borderId="12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0" fillId="26" borderId="18" xfId="0" applyFont="1" applyFill="1" applyBorder="1" applyAlignment="1">
      <alignment horizontal="left" vertical="center" wrapText="1" indent="1"/>
    </xf>
    <xf numFmtId="0" fontId="40" fillId="26" borderId="19" xfId="0" applyFont="1" applyFill="1" applyBorder="1" applyAlignment="1">
      <alignment horizontal="left" vertical="center" wrapText="1" indent="1"/>
    </xf>
    <xf numFmtId="0" fontId="40" fillId="26" borderId="20" xfId="0" applyFont="1" applyFill="1" applyBorder="1" applyAlignment="1">
      <alignment horizontal="left" vertical="center" wrapText="1" indent="1"/>
    </xf>
    <xf numFmtId="0" fontId="39" fillId="0" borderId="39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171" fontId="39" fillId="27" borderId="11" xfId="0" applyNumberFormat="1" applyFont="1" applyFill="1" applyBorder="1" applyAlignment="1">
      <alignment horizontal="center" vertical="center" wrapText="1"/>
    </xf>
    <xf numFmtId="171" fontId="39" fillId="27" borderId="12" xfId="0" applyNumberFormat="1" applyFont="1" applyFill="1" applyBorder="1" applyAlignment="1">
      <alignment horizontal="center" vertical="center" wrapText="1"/>
    </xf>
    <xf numFmtId="171" fontId="39" fillId="27" borderId="13" xfId="0" applyNumberFormat="1" applyFont="1" applyFill="1" applyBorder="1" applyAlignment="1">
      <alignment horizontal="center" vertical="center" wrapText="1"/>
    </xf>
    <xf numFmtId="171" fontId="40" fillId="26" borderId="14" xfId="0" applyNumberFormat="1" applyFont="1" applyFill="1" applyBorder="1" applyAlignment="1">
      <alignment horizontal="left" vertical="center" wrapText="1"/>
    </xf>
    <xf numFmtId="171" fontId="40" fillId="26" borderId="21" xfId="0" applyNumberFormat="1" applyFont="1" applyFill="1" applyBorder="1" applyAlignment="1">
      <alignment horizontal="left" vertical="center" wrapText="1"/>
    </xf>
    <xf numFmtId="171" fontId="40" fillId="26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5" borderId="41" xfId="0" applyFont="1" applyFill="1" applyBorder="1" applyAlignment="1">
      <alignment horizontal="center" vertical="center" wrapText="1"/>
    </xf>
    <xf numFmtId="0" fontId="28" fillId="25" borderId="43" xfId="0" applyFont="1" applyFill="1" applyBorder="1" applyAlignment="1">
      <alignment horizontal="center" vertical="center" wrapText="1"/>
    </xf>
    <xf numFmtId="1" fontId="39" fillId="25" borderId="40" xfId="553" applyNumberFormat="1" applyFont="1" applyFill="1" applyBorder="1" applyAlignment="1">
      <alignment horizontal="center" vertical="center" wrapText="1"/>
    </xf>
    <xf numFmtId="1" fontId="39" fillId="25" borderId="33" xfId="553" applyNumberFormat="1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textRotation="90" wrapText="1"/>
    </xf>
    <xf numFmtId="0" fontId="28" fillId="25" borderId="33" xfId="0" applyFont="1" applyFill="1" applyBorder="1" applyAlignment="1">
      <alignment horizontal="center" vertical="center" textRotation="90" wrapText="1"/>
    </xf>
    <xf numFmtId="0" fontId="58" fillId="25" borderId="40" xfId="0" applyFont="1" applyFill="1" applyBorder="1" applyAlignment="1">
      <alignment horizontal="center" vertical="center" wrapText="1"/>
    </xf>
    <xf numFmtId="0" fontId="58" fillId="25" borderId="33" xfId="0" applyFont="1" applyFill="1" applyBorder="1" applyAlignment="1">
      <alignment horizontal="center" vertical="center" wrapText="1"/>
    </xf>
    <xf numFmtId="171" fontId="40" fillId="26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8" fillId="0" borderId="33" xfId="570" applyFont="1" applyBorder="1" applyAlignment="1">
      <alignment horizontal="center" vertical="center" wrapText="1"/>
    </xf>
    <xf numFmtId="0" fontId="58" fillId="25" borderId="40" xfId="0" applyFont="1" applyFill="1" applyBorder="1" applyAlignment="1">
      <alignment horizontal="center" vertical="center" textRotation="90" wrapText="1"/>
    </xf>
    <xf numFmtId="0" fontId="58" fillId="25" borderId="33" xfId="0" applyFont="1" applyFill="1" applyBorder="1" applyAlignment="1">
      <alignment horizontal="center" vertical="center" textRotation="90" wrapText="1"/>
    </xf>
    <xf numFmtId="0" fontId="40" fillId="34" borderId="40" xfId="0" applyFont="1" applyFill="1" applyBorder="1" applyAlignment="1">
      <alignment horizontal="center" vertical="center" wrapText="1"/>
    </xf>
    <xf numFmtId="0" fontId="40" fillId="34" borderId="33" xfId="0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1007831</xdr:colOff>
      <xdr:row>3</xdr:row>
      <xdr:rowOff>60158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705235" cy="64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41" customWidth="1"/>
    <col min="2" max="2" width="53.81640625" style="41" customWidth="1"/>
    <col min="3" max="3" width="47" style="41" customWidth="1"/>
    <col min="4" max="4" width="45.54296875" style="41" customWidth="1"/>
    <col min="5" max="6" width="42.453125" style="41" customWidth="1"/>
    <col min="7" max="7" width="21.453125" style="41" bestFit="1" customWidth="1"/>
    <col min="8" max="8" width="34.453125" style="41" customWidth="1"/>
    <col min="9" max="9" width="53.7265625" style="41" customWidth="1"/>
    <col min="10" max="10" width="50" style="41" customWidth="1"/>
    <col min="11" max="11" width="5.1796875" style="41" customWidth="1"/>
    <col min="12" max="16384" width="11.453125" style="41"/>
  </cols>
  <sheetData>
    <row r="2" spans="2:13" ht="15.5">
      <c r="B2" s="39" t="s">
        <v>0</v>
      </c>
      <c r="F2" s="62"/>
      <c r="G2" s="40" t="s">
        <v>1</v>
      </c>
      <c r="H2" s="40" t="s">
        <v>2</v>
      </c>
      <c r="K2" s="5" t="s">
        <v>3</v>
      </c>
      <c r="L2" s="5" t="s">
        <v>4</v>
      </c>
      <c r="M2" s="6"/>
    </row>
    <row r="3" spans="2:13" ht="12.75" customHeight="1">
      <c r="B3" s="42" t="s">
        <v>5</v>
      </c>
      <c r="F3" s="62"/>
      <c r="G3" s="42" t="s">
        <v>6</v>
      </c>
      <c r="H3" s="42" t="s">
        <v>7</v>
      </c>
      <c r="K3" s="5" t="s">
        <v>8</v>
      </c>
      <c r="L3" s="5" t="s">
        <v>9</v>
      </c>
      <c r="M3" s="6"/>
    </row>
    <row r="4" spans="2:13" ht="12.75" customHeight="1">
      <c r="B4" s="42" t="s">
        <v>10</v>
      </c>
      <c r="F4" s="62"/>
      <c r="G4" s="42" t="s">
        <v>11</v>
      </c>
      <c r="H4" s="42" t="s">
        <v>12</v>
      </c>
    </row>
    <row r="5" spans="2:13" ht="12.75" customHeight="1">
      <c r="B5" s="44" t="s">
        <v>13</v>
      </c>
      <c r="F5" s="62"/>
      <c r="G5" s="42" t="s">
        <v>14</v>
      </c>
      <c r="H5" s="42" t="s">
        <v>15</v>
      </c>
    </row>
    <row r="6" spans="2:13" ht="12.75" customHeight="1">
      <c r="B6" s="42" t="s">
        <v>16</v>
      </c>
      <c r="F6" s="62"/>
      <c r="G6" s="42" t="s">
        <v>17</v>
      </c>
      <c r="H6" s="42" t="s">
        <v>18</v>
      </c>
    </row>
    <row r="7" spans="2:13" ht="12.75" customHeight="1">
      <c r="B7" s="42" t="s">
        <v>19</v>
      </c>
      <c r="F7" s="62"/>
      <c r="G7" s="42" t="s">
        <v>20</v>
      </c>
    </row>
    <row r="8" spans="2:13" ht="23">
      <c r="B8" s="42" t="s">
        <v>21</v>
      </c>
      <c r="F8" s="62"/>
      <c r="G8" s="42" t="s">
        <v>22</v>
      </c>
      <c r="H8" s="40" t="s">
        <v>23</v>
      </c>
    </row>
    <row r="9" spans="2:13" ht="23">
      <c r="B9" s="42" t="s">
        <v>24</v>
      </c>
      <c r="F9" s="62"/>
      <c r="G9" s="42" t="s">
        <v>22</v>
      </c>
      <c r="H9" s="42" t="s">
        <v>25</v>
      </c>
    </row>
    <row r="10" spans="2:13" ht="14">
      <c r="B10" s="42" t="s">
        <v>26</v>
      </c>
      <c r="F10" s="62"/>
      <c r="G10" s="42" t="s">
        <v>27</v>
      </c>
      <c r="H10" s="42" t="s">
        <v>28</v>
      </c>
    </row>
    <row r="11" spans="2:13" ht="14">
      <c r="B11" s="42" t="s">
        <v>29</v>
      </c>
      <c r="F11" s="62"/>
      <c r="G11" s="42" t="s">
        <v>30</v>
      </c>
    </row>
    <row r="12" spans="2:13" ht="14">
      <c r="B12" s="42" t="s">
        <v>31</v>
      </c>
      <c r="F12" s="62"/>
      <c r="G12" s="42" t="s">
        <v>32</v>
      </c>
    </row>
    <row r="13" spans="2:13" ht="23">
      <c r="B13" s="42" t="s">
        <v>33</v>
      </c>
      <c r="F13" s="62"/>
      <c r="G13" s="42" t="s">
        <v>34</v>
      </c>
    </row>
    <row r="14" spans="2:13" ht="14">
      <c r="B14" s="42" t="s">
        <v>35</v>
      </c>
      <c r="F14" s="62"/>
    </row>
    <row r="15" spans="2:13" ht="14">
      <c r="B15" s="42" t="s">
        <v>36</v>
      </c>
      <c r="F15" s="63"/>
    </row>
    <row r="16" spans="2:13" ht="23">
      <c r="B16" s="42" t="s">
        <v>37</v>
      </c>
    </row>
    <row r="17" spans="1:9">
      <c r="B17" s="42" t="s">
        <v>38</v>
      </c>
    </row>
    <row r="18" spans="1:9">
      <c r="B18" s="42" t="s">
        <v>39</v>
      </c>
    </row>
    <row r="19" spans="1:9">
      <c r="B19" s="42" t="s">
        <v>40</v>
      </c>
    </row>
    <row r="20" spans="1:9">
      <c r="B20" s="42" t="s">
        <v>41</v>
      </c>
    </row>
    <row r="21" spans="1:9">
      <c r="B21" s="45"/>
    </row>
    <row r="22" spans="1:9">
      <c r="B22" s="45"/>
    </row>
    <row r="23" spans="1:9">
      <c r="B23" s="45"/>
    </row>
    <row r="24" spans="1:9">
      <c r="B24" s="45"/>
    </row>
    <row r="26" spans="1:9" ht="15.5">
      <c r="A26" s="40" t="s">
        <v>42</v>
      </c>
      <c r="B26" s="39" t="s">
        <v>0</v>
      </c>
      <c r="C26" s="40" t="s">
        <v>43</v>
      </c>
      <c r="D26" s="40" t="s">
        <v>44</v>
      </c>
      <c r="G26" s="70"/>
      <c r="H26" s="70"/>
    </row>
    <row r="27" spans="1:9" ht="27" customHeight="1">
      <c r="A27" s="43">
        <v>1</v>
      </c>
      <c r="B27" s="42" t="s">
        <v>45</v>
      </c>
      <c r="C27" s="54" t="s">
        <v>46</v>
      </c>
      <c r="D27" s="42" t="s">
        <v>6</v>
      </c>
      <c r="G27" s="55">
        <v>1</v>
      </c>
      <c r="H27" s="55" t="s">
        <v>47</v>
      </c>
      <c r="I27" s="54" t="s">
        <v>48</v>
      </c>
    </row>
    <row r="28" spans="1:9" ht="27" customHeight="1">
      <c r="A28" s="43">
        <v>2</v>
      </c>
      <c r="B28" s="42" t="s">
        <v>45</v>
      </c>
      <c r="C28" s="54" t="s">
        <v>49</v>
      </c>
      <c r="D28" s="42" t="s">
        <v>6</v>
      </c>
      <c r="G28" s="55">
        <v>2</v>
      </c>
      <c r="H28" s="55" t="s">
        <v>50</v>
      </c>
      <c r="I28" s="56" t="s">
        <v>51</v>
      </c>
    </row>
    <row r="29" spans="1:9" ht="27" customHeight="1">
      <c r="A29" s="43">
        <v>3</v>
      </c>
      <c r="B29" s="42" t="s">
        <v>45</v>
      </c>
      <c r="C29" s="54" t="s">
        <v>52</v>
      </c>
      <c r="D29" s="42" t="s">
        <v>6</v>
      </c>
      <c r="G29" s="55">
        <v>3</v>
      </c>
      <c r="H29" s="55" t="s">
        <v>53</v>
      </c>
      <c r="I29" s="41" t="s">
        <v>54</v>
      </c>
    </row>
    <row r="30" spans="1:9" ht="27" customHeight="1">
      <c r="A30" s="43">
        <v>4</v>
      </c>
      <c r="B30" s="42" t="s">
        <v>45</v>
      </c>
      <c r="C30" s="54" t="s">
        <v>55</v>
      </c>
      <c r="D30" s="42" t="s">
        <v>6</v>
      </c>
      <c r="G30" s="58">
        <v>4</v>
      </c>
      <c r="H30" s="55" t="s">
        <v>56</v>
      </c>
      <c r="I30" s="41" t="s">
        <v>57</v>
      </c>
    </row>
    <row r="31" spans="1:9" ht="27" customHeight="1">
      <c r="A31" s="43">
        <v>5</v>
      </c>
      <c r="B31" s="42" t="s">
        <v>10</v>
      </c>
      <c r="C31" s="57" t="s">
        <v>58</v>
      </c>
      <c r="D31" s="42" t="s">
        <v>6</v>
      </c>
      <c r="G31" s="58">
        <v>5</v>
      </c>
      <c r="H31" s="55" t="s">
        <v>46</v>
      </c>
      <c r="I31" s="41" t="s">
        <v>57</v>
      </c>
    </row>
    <row r="32" spans="1:9" ht="27" customHeight="1">
      <c r="A32" s="43">
        <v>6</v>
      </c>
      <c r="B32" s="44" t="s">
        <v>13</v>
      </c>
      <c r="C32" s="56" t="s">
        <v>59</v>
      </c>
      <c r="D32" s="42" t="s">
        <v>11</v>
      </c>
      <c r="G32" s="55">
        <v>6</v>
      </c>
      <c r="H32" s="55" t="s">
        <v>60</v>
      </c>
      <c r="I32" s="56" t="s">
        <v>52</v>
      </c>
    </row>
    <row r="33" spans="1:10" ht="27" customHeight="1">
      <c r="A33" s="43">
        <v>7</v>
      </c>
      <c r="B33" s="42" t="s">
        <v>16</v>
      </c>
      <c r="C33" s="54" t="s">
        <v>51</v>
      </c>
      <c r="D33" s="42" t="s">
        <v>14</v>
      </c>
      <c r="G33" s="55">
        <v>7</v>
      </c>
      <c r="H33" s="55" t="s">
        <v>49</v>
      </c>
      <c r="I33" s="41" t="s">
        <v>49</v>
      </c>
    </row>
    <row r="34" spans="1:10" ht="27" customHeight="1">
      <c r="A34" s="43">
        <v>8</v>
      </c>
      <c r="B34" s="42" t="s">
        <v>19</v>
      </c>
      <c r="C34" s="57" t="s">
        <v>61</v>
      </c>
      <c r="D34" s="42" t="s">
        <v>17</v>
      </c>
      <c r="G34" s="55">
        <v>8</v>
      </c>
      <c r="H34" s="55" t="s">
        <v>62</v>
      </c>
      <c r="I34" s="56" t="s">
        <v>55</v>
      </c>
    </row>
    <row r="35" spans="1:10" ht="27" customHeight="1">
      <c r="A35" s="43">
        <v>9</v>
      </c>
      <c r="B35" s="42" t="s">
        <v>21</v>
      </c>
      <c r="C35" s="54" t="s">
        <v>63</v>
      </c>
      <c r="D35" s="42" t="s">
        <v>20</v>
      </c>
      <c r="G35" s="55">
        <v>9</v>
      </c>
      <c r="H35" s="55" t="s">
        <v>64</v>
      </c>
      <c r="I35" s="42" t="s">
        <v>65</v>
      </c>
      <c r="J35" s="41" t="s">
        <v>66</v>
      </c>
    </row>
    <row r="36" spans="1:10" ht="27" customHeight="1">
      <c r="A36" s="43">
        <v>10</v>
      </c>
      <c r="B36" s="42" t="s">
        <v>24</v>
      </c>
      <c r="C36" s="54" t="s">
        <v>67</v>
      </c>
      <c r="D36" s="42" t="s">
        <v>22</v>
      </c>
      <c r="G36" s="55">
        <v>10</v>
      </c>
      <c r="H36" s="55" t="s">
        <v>68</v>
      </c>
      <c r="I36" s="54" t="s">
        <v>63</v>
      </c>
    </row>
    <row r="37" spans="1:10" ht="27" customHeight="1">
      <c r="A37" s="43">
        <v>11</v>
      </c>
      <c r="B37" s="42" t="s">
        <v>24</v>
      </c>
      <c r="C37" s="54" t="s">
        <v>69</v>
      </c>
      <c r="D37" s="42" t="s">
        <v>22</v>
      </c>
      <c r="G37" s="55">
        <v>11</v>
      </c>
      <c r="H37" s="55" t="s">
        <v>70</v>
      </c>
      <c r="I37" s="54" t="s">
        <v>69</v>
      </c>
    </row>
    <row r="38" spans="1:10" ht="27" customHeight="1">
      <c r="A38" s="43">
        <v>12</v>
      </c>
      <c r="B38" s="42" t="s">
        <v>26</v>
      </c>
      <c r="C38" s="59" t="s">
        <v>26</v>
      </c>
      <c r="D38" s="42"/>
      <c r="G38" s="55">
        <v>12</v>
      </c>
      <c r="H38" s="55" t="s">
        <v>67</v>
      </c>
      <c r="I38" s="54" t="s">
        <v>67</v>
      </c>
    </row>
    <row r="39" spans="1:10" ht="27" customHeight="1">
      <c r="A39" s="43">
        <v>13</v>
      </c>
      <c r="B39" s="42" t="s">
        <v>71</v>
      </c>
      <c r="C39" s="54" t="s">
        <v>72</v>
      </c>
      <c r="D39" s="42" t="s">
        <v>27</v>
      </c>
    </row>
    <row r="40" spans="1:10" ht="27" customHeight="1">
      <c r="A40" s="43">
        <v>14</v>
      </c>
      <c r="B40" s="42" t="s">
        <v>73</v>
      </c>
      <c r="C40" s="42" t="s">
        <v>74</v>
      </c>
      <c r="D40" s="42" t="s">
        <v>27</v>
      </c>
    </row>
    <row r="41" spans="1:10" ht="27" customHeight="1">
      <c r="A41" s="43">
        <v>15</v>
      </c>
      <c r="B41" s="42" t="s">
        <v>75</v>
      </c>
      <c r="C41" s="54" t="s">
        <v>76</v>
      </c>
      <c r="D41" s="42" t="s">
        <v>27</v>
      </c>
    </row>
    <row r="42" spans="1:10" ht="27" customHeight="1">
      <c r="A42" s="43">
        <v>16</v>
      </c>
      <c r="B42" s="42" t="s">
        <v>35</v>
      </c>
      <c r="C42" s="42" t="s">
        <v>77</v>
      </c>
      <c r="D42" s="42" t="s">
        <v>30</v>
      </c>
    </row>
    <row r="43" spans="1:10" ht="27" customHeight="1">
      <c r="A43" s="43">
        <v>17</v>
      </c>
      <c r="B43" s="42" t="s">
        <v>36</v>
      </c>
      <c r="C43" s="42" t="s">
        <v>36</v>
      </c>
      <c r="D43" s="42" t="s">
        <v>11</v>
      </c>
    </row>
    <row r="44" spans="1:10" ht="27" customHeight="1">
      <c r="A44" s="43">
        <v>18</v>
      </c>
      <c r="B44" s="42" t="s">
        <v>78</v>
      </c>
      <c r="C44" s="42" t="s">
        <v>79</v>
      </c>
      <c r="D44" s="42" t="s">
        <v>32</v>
      </c>
    </row>
    <row r="45" spans="1:10" ht="27" customHeight="1">
      <c r="A45" s="43">
        <v>19</v>
      </c>
      <c r="B45" s="42" t="s">
        <v>80</v>
      </c>
      <c r="C45" s="54" t="s">
        <v>48</v>
      </c>
      <c r="D45" s="42" t="s">
        <v>30</v>
      </c>
    </row>
    <row r="46" spans="1:10" ht="27" customHeight="1">
      <c r="A46" s="43">
        <v>20</v>
      </c>
      <c r="B46" s="42" t="s">
        <v>81</v>
      </c>
      <c r="C46" s="42" t="s">
        <v>82</v>
      </c>
      <c r="D46" s="42" t="s">
        <v>34</v>
      </c>
    </row>
    <row r="47" spans="1:10" ht="27" customHeight="1">
      <c r="A47" s="43">
        <v>21</v>
      </c>
      <c r="B47" s="42" t="s">
        <v>83</v>
      </c>
      <c r="C47" s="42" t="s">
        <v>84</v>
      </c>
      <c r="D47" s="42" t="s">
        <v>85</v>
      </c>
    </row>
    <row r="48" spans="1:10" ht="27" customHeight="1">
      <c r="A48" s="43">
        <v>22</v>
      </c>
      <c r="B48" s="42" t="s">
        <v>41</v>
      </c>
      <c r="C48" s="42" t="s">
        <v>86</v>
      </c>
      <c r="D48" s="42"/>
    </row>
    <row r="52" spans="1:3" ht="14">
      <c r="A52" s="64"/>
      <c r="B52" s="61" t="s">
        <v>87</v>
      </c>
      <c r="C52" s="61" t="s">
        <v>88</v>
      </c>
    </row>
    <row r="53" spans="1:3" ht="14">
      <c r="A53" s="64">
        <v>1</v>
      </c>
      <c r="B53" s="64" t="s">
        <v>47</v>
      </c>
      <c r="C53" s="60" t="s">
        <v>89</v>
      </c>
    </row>
    <row r="54" spans="1:3" ht="14">
      <c r="A54" s="64">
        <v>2</v>
      </c>
      <c r="B54" s="64" t="s">
        <v>50</v>
      </c>
      <c r="C54" s="60" t="s">
        <v>90</v>
      </c>
    </row>
    <row r="55" spans="1:3" ht="28">
      <c r="A55" s="64">
        <v>3</v>
      </c>
      <c r="B55" s="64" t="s">
        <v>56</v>
      </c>
      <c r="C55" s="60" t="s">
        <v>91</v>
      </c>
    </row>
    <row r="56" spans="1:3" ht="14">
      <c r="A56" s="64">
        <v>4</v>
      </c>
      <c r="B56" s="64" t="s">
        <v>46</v>
      </c>
      <c r="C56" s="60" t="s">
        <v>92</v>
      </c>
    </row>
    <row r="57" spans="1:3" ht="14">
      <c r="A57" s="64">
        <v>5</v>
      </c>
      <c r="B57" s="64" t="s">
        <v>60</v>
      </c>
      <c r="C57" s="60" t="s">
        <v>92</v>
      </c>
    </row>
    <row r="58" spans="1:3" ht="14">
      <c r="A58" s="64">
        <v>6</v>
      </c>
      <c r="B58" s="64" t="s">
        <v>49</v>
      </c>
      <c r="C58" s="60" t="s">
        <v>92</v>
      </c>
    </row>
    <row r="59" spans="1:3" ht="14">
      <c r="A59" s="64">
        <v>7</v>
      </c>
      <c r="B59" s="64" t="s">
        <v>62</v>
      </c>
      <c r="C59" s="60" t="s">
        <v>92</v>
      </c>
    </row>
    <row r="60" spans="1:3" ht="28">
      <c r="A60" s="64">
        <v>8</v>
      </c>
      <c r="B60" s="64" t="s">
        <v>64</v>
      </c>
      <c r="C60" s="60" t="s">
        <v>93</v>
      </c>
    </row>
    <row r="61" spans="1:3" ht="28">
      <c r="A61" s="64">
        <v>9</v>
      </c>
      <c r="B61" s="64" t="s">
        <v>68</v>
      </c>
      <c r="C61" s="60" t="s">
        <v>94</v>
      </c>
    </row>
    <row r="62" spans="1:3" ht="14">
      <c r="A62" s="64">
        <v>10</v>
      </c>
      <c r="B62" s="64" t="s">
        <v>70</v>
      </c>
      <c r="C62" s="60" t="s">
        <v>94</v>
      </c>
    </row>
    <row r="63" spans="1:3" ht="14">
      <c r="A63" s="64">
        <v>11</v>
      </c>
      <c r="B63" s="64" t="s">
        <v>67</v>
      </c>
      <c r="C63" s="60" t="s">
        <v>94</v>
      </c>
    </row>
    <row r="64" spans="1:3" ht="14">
      <c r="A64" s="67">
        <v>12</v>
      </c>
      <c r="B64" s="64" t="s">
        <v>95</v>
      </c>
      <c r="C64" s="65" t="s">
        <v>96</v>
      </c>
    </row>
    <row r="65" spans="2:3" ht="14">
      <c r="B65" s="64" t="s">
        <v>97</v>
      </c>
      <c r="C65" s="64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91"/>
  <sheetViews>
    <sheetView showGridLines="0" tabSelected="1" topLeftCell="A18" zoomScaleNormal="100" zoomScaleSheetLayoutView="85" zoomScalePageLayoutView="130" workbookViewId="0">
      <selection activeCell="E19" sqref="E19:E24"/>
    </sheetView>
  </sheetViews>
  <sheetFormatPr baseColWidth="10" defaultColWidth="11.453125" defaultRowHeight="10" outlineLevelRow="1"/>
  <cols>
    <col min="1" max="1" width="20.7265625" style="30" customWidth="1"/>
    <col min="2" max="2" width="17" style="10" customWidth="1"/>
    <col min="3" max="3" width="15.7265625" style="8" customWidth="1"/>
    <col min="4" max="4" width="24.26953125" style="27" customWidth="1"/>
    <col min="5" max="5" width="24.26953125" style="16" customWidth="1"/>
    <col min="6" max="6" width="5.26953125" style="2" customWidth="1"/>
    <col min="7" max="7" width="41.1796875" style="2" customWidth="1"/>
    <col min="8" max="9" width="11.453125" style="2" customWidth="1"/>
    <col min="10" max="10" width="5.453125" style="2" customWidth="1"/>
    <col min="11" max="11" width="5.1796875" style="2" customWidth="1"/>
    <col min="12" max="13" width="13.26953125" style="2" customWidth="1"/>
    <col min="14" max="14" width="18.1796875" style="2" customWidth="1"/>
    <col min="15" max="15" width="18.26953125" style="10" customWidth="1"/>
    <col min="16" max="16" width="17.54296875" style="6" customWidth="1"/>
    <col min="17" max="17" width="14.81640625" style="5" customWidth="1"/>
    <col min="18" max="18" width="14.54296875" style="5" customWidth="1"/>
    <col min="19" max="19" width="13.36328125" style="5" customWidth="1"/>
    <col min="20" max="20" width="10.26953125" style="5" customWidth="1"/>
    <col min="21" max="21" width="25" style="1" customWidth="1"/>
    <col min="22" max="22" width="11.453125" style="1" customWidth="1"/>
    <col min="23" max="23" width="9.81640625" style="1" customWidth="1"/>
    <col min="24" max="26" width="11.1796875" style="1" customWidth="1"/>
    <col min="27" max="27" width="13.453125" style="1" customWidth="1"/>
    <col min="28" max="31" width="9.453125" style="1" customWidth="1"/>
    <col min="32" max="32" width="12.7265625" style="1" customWidth="1"/>
    <col min="33" max="36" width="10.1796875" style="1" customWidth="1"/>
    <col min="37" max="37" width="12.7265625" style="1" customWidth="1"/>
    <col min="38" max="38" width="11.453125" style="1" customWidth="1"/>
    <col min="39" max="39" width="9.54296875" style="1" customWidth="1"/>
    <col min="40" max="40" width="9.1796875" style="1" customWidth="1"/>
    <col min="41" max="41" width="11.81640625" style="1" customWidth="1"/>
    <col min="42" max="42" width="12.7265625" style="1" customWidth="1"/>
    <col min="43" max="43" width="6.54296875" style="1" bestFit="1" customWidth="1"/>
    <col min="44" max="44" width="36.7265625" style="1" customWidth="1"/>
    <col min="45" max="16384" width="11.453125" style="1"/>
  </cols>
  <sheetData>
    <row r="1" spans="1:48" ht="15" customHeight="1">
      <c r="A1" s="105"/>
      <c r="B1" s="90" t="s">
        <v>150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86" t="s">
        <v>149</v>
      </c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7"/>
    </row>
    <row r="2" spans="1:48" ht="15" customHeight="1">
      <c r="A2" s="106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9"/>
    </row>
    <row r="3" spans="1:48" ht="21.75" customHeight="1" thickBot="1">
      <c r="A3" s="107"/>
      <c r="B3" s="92" t="s">
        <v>98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3" t="s">
        <v>151</v>
      </c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4"/>
    </row>
    <row r="4" spans="1:48" ht="12" customHeight="1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48" ht="12" customHeight="1" thickBot="1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48" ht="11" thickBot="1">
      <c r="A6" s="102" t="s">
        <v>99</v>
      </c>
      <c r="B6" s="108" t="s">
        <v>100</v>
      </c>
      <c r="C6" s="109"/>
      <c r="D6" s="110"/>
      <c r="F6" s="3"/>
      <c r="G6" s="3"/>
      <c r="H6" s="3"/>
      <c r="I6" s="3"/>
      <c r="J6" s="3"/>
      <c r="K6" s="3"/>
      <c r="L6" s="3"/>
      <c r="M6" s="3"/>
      <c r="N6" s="3"/>
    </row>
    <row r="7" spans="1:48" ht="10.5">
      <c r="A7" s="103"/>
      <c r="B7" s="111" t="s">
        <v>101</v>
      </c>
      <c r="C7" s="112"/>
      <c r="D7" s="25">
        <v>7</v>
      </c>
      <c r="F7" s="3"/>
      <c r="G7" s="3"/>
      <c r="H7" s="3"/>
      <c r="I7" s="3"/>
      <c r="J7" s="3"/>
      <c r="K7" s="3"/>
      <c r="L7" s="3"/>
      <c r="M7" s="3"/>
      <c r="N7" s="5"/>
      <c r="O7" s="5"/>
    </row>
    <row r="8" spans="1:48" ht="10.5" thickBot="1">
      <c r="A8" s="104"/>
      <c r="B8" s="113" t="s">
        <v>102</v>
      </c>
      <c r="C8" s="114"/>
      <c r="D8" s="26">
        <v>50</v>
      </c>
      <c r="F8" s="3"/>
      <c r="G8" s="3"/>
      <c r="H8" s="3"/>
      <c r="I8" s="3"/>
      <c r="J8" s="3"/>
      <c r="K8" s="3"/>
      <c r="L8" s="3"/>
      <c r="M8" s="3"/>
      <c r="N8" s="5"/>
      <c r="O8" s="5"/>
    </row>
    <row r="9" spans="1:48" ht="11" thickBot="1">
      <c r="A9" s="28"/>
      <c r="B9" s="128" t="s">
        <v>103</v>
      </c>
      <c r="C9" s="129"/>
      <c r="D9" s="68">
        <v>1</v>
      </c>
      <c r="F9" s="3"/>
      <c r="G9" s="3"/>
      <c r="H9" s="3"/>
      <c r="I9" s="3"/>
      <c r="J9" s="3"/>
      <c r="K9" s="3"/>
      <c r="L9" s="3"/>
      <c r="M9" s="3"/>
      <c r="N9" s="3"/>
    </row>
    <row r="10" spans="1:48" ht="10.5" thickBot="1"/>
    <row r="11" spans="1:48" ht="21" customHeight="1">
      <c r="A11" s="84" t="s">
        <v>104</v>
      </c>
      <c r="B11" s="117" t="s">
        <v>105</v>
      </c>
      <c r="C11" s="117" t="s">
        <v>106</v>
      </c>
      <c r="D11" s="117" t="s">
        <v>107</v>
      </c>
      <c r="E11" s="117" t="s">
        <v>108</v>
      </c>
      <c r="F11" s="122" t="s">
        <v>42</v>
      </c>
      <c r="G11" s="122" t="s">
        <v>109</v>
      </c>
      <c r="H11" s="122" t="s">
        <v>110</v>
      </c>
      <c r="I11" s="122"/>
      <c r="J11" s="131" t="s">
        <v>111</v>
      </c>
      <c r="K11" s="124" t="s">
        <v>112</v>
      </c>
      <c r="L11" s="126" t="s">
        <v>113</v>
      </c>
      <c r="M11" s="122" t="s">
        <v>114</v>
      </c>
      <c r="N11" s="122" t="s">
        <v>115</v>
      </c>
      <c r="O11" s="122" t="s">
        <v>116</v>
      </c>
      <c r="P11" s="133" t="s">
        <v>117</v>
      </c>
      <c r="Q11" s="133"/>
      <c r="R11" s="133"/>
      <c r="S11" s="122" t="s">
        <v>118</v>
      </c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15" t="s">
        <v>119</v>
      </c>
      <c r="AS11" s="5"/>
      <c r="AT11" s="5"/>
      <c r="AU11" s="5"/>
      <c r="AV11" s="5"/>
    </row>
    <row r="12" spans="1:48" ht="28.5" customHeight="1">
      <c r="A12" s="85"/>
      <c r="B12" s="118"/>
      <c r="C12" s="118"/>
      <c r="D12" s="118"/>
      <c r="E12" s="118"/>
      <c r="F12" s="123"/>
      <c r="G12" s="123"/>
      <c r="H12" s="123"/>
      <c r="I12" s="123"/>
      <c r="J12" s="132"/>
      <c r="K12" s="125"/>
      <c r="L12" s="127"/>
      <c r="M12" s="123"/>
      <c r="N12" s="123"/>
      <c r="O12" s="123"/>
      <c r="P12" s="134" t="s">
        <v>120</v>
      </c>
      <c r="Q12" s="134" t="s">
        <v>121</v>
      </c>
      <c r="R12" s="134" t="s">
        <v>122</v>
      </c>
      <c r="S12" s="123" t="s">
        <v>123</v>
      </c>
      <c r="T12" s="123" t="s">
        <v>124</v>
      </c>
      <c r="U12" s="123" t="s">
        <v>125</v>
      </c>
      <c r="V12" s="123" t="s">
        <v>126</v>
      </c>
      <c r="W12" s="123" t="s">
        <v>127</v>
      </c>
      <c r="X12" s="123" t="s">
        <v>128</v>
      </c>
      <c r="Y12" s="123"/>
      <c r="Z12" s="123"/>
      <c r="AA12" s="123"/>
      <c r="AB12" s="123"/>
      <c r="AC12" s="119" t="s">
        <v>129</v>
      </c>
      <c r="AD12" s="119"/>
      <c r="AE12" s="119"/>
      <c r="AF12" s="119"/>
      <c r="AG12" s="119"/>
      <c r="AH12" s="120" t="s">
        <v>130</v>
      </c>
      <c r="AI12" s="120"/>
      <c r="AJ12" s="120"/>
      <c r="AK12" s="120"/>
      <c r="AL12" s="120"/>
      <c r="AM12" s="121" t="s">
        <v>131</v>
      </c>
      <c r="AN12" s="121"/>
      <c r="AO12" s="121"/>
      <c r="AP12" s="121"/>
      <c r="AQ12" s="121"/>
      <c r="AR12" s="116"/>
      <c r="AS12" s="5"/>
      <c r="AT12" s="5"/>
      <c r="AU12" s="5"/>
      <c r="AV12" s="5"/>
    </row>
    <row r="13" spans="1:48" ht="21.75" customHeight="1">
      <c r="A13" s="85"/>
      <c r="B13" s="118"/>
      <c r="C13" s="118"/>
      <c r="D13" s="118"/>
      <c r="E13" s="118"/>
      <c r="F13" s="123"/>
      <c r="G13" s="123"/>
      <c r="H13" s="46" t="s">
        <v>132</v>
      </c>
      <c r="I13" s="46" t="s">
        <v>133</v>
      </c>
      <c r="J13" s="132"/>
      <c r="K13" s="125"/>
      <c r="L13" s="127"/>
      <c r="M13" s="123"/>
      <c r="N13" s="123"/>
      <c r="O13" s="123"/>
      <c r="P13" s="134"/>
      <c r="Q13" s="134"/>
      <c r="R13" s="134"/>
      <c r="S13" s="123"/>
      <c r="T13" s="123"/>
      <c r="U13" s="123"/>
      <c r="V13" s="123"/>
      <c r="W13" s="123"/>
      <c r="X13" s="46" t="s">
        <v>134</v>
      </c>
      <c r="Y13" s="46" t="s">
        <v>135</v>
      </c>
      <c r="Z13" s="46" t="s">
        <v>136</v>
      </c>
      <c r="AA13" s="46" t="s">
        <v>137</v>
      </c>
      <c r="AB13" s="46" t="s">
        <v>138</v>
      </c>
      <c r="AC13" s="47" t="s">
        <v>134</v>
      </c>
      <c r="AD13" s="47" t="s">
        <v>135</v>
      </c>
      <c r="AE13" s="47" t="s">
        <v>136</v>
      </c>
      <c r="AF13" s="47" t="s">
        <v>137</v>
      </c>
      <c r="AG13" s="47" t="s">
        <v>138</v>
      </c>
      <c r="AH13" s="48" t="s">
        <v>134</v>
      </c>
      <c r="AI13" s="48" t="s">
        <v>135</v>
      </c>
      <c r="AJ13" s="48" t="s">
        <v>136</v>
      </c>
      <c r="AK13" s="48" t="s">
        <v>137</v>
      </c>
      <c r="AL13" s="48" t="s">
        <v>138</v>
      </c>
      <c r="AM13" s="49" t="s">
        <v>134</v>
      </c>
      <c r="AN13" s="49" t="s">
        <v>135</v>
      </c>
      <c r="AO13" s="49" t="s">
        <v>136</v>
      </c>
      <c r="AP13" s="49" t="s">
        <v>137</v>
      </c>
      <c r="AQ13" s="49" t="s">
        <v>138</v>
      </c>
      <c r="AR13" s="116"/>
      <c r="AS13" s="5"/>
      <c r="AT13" s="5"/>
      <c r="AU13" s="5"/>
      <c r="AV13" s="5"/>
    </row>
    <row r="14" spans="1:48" s="11" customFormat="1" ht="45.75" customHeight="1">
      <c r="A14" s="80" t="s">
        <v>62</v>
      </c>
      <c r="B14" s="81" t="s">
        <v>6</v>
      </c>
      <c r="C14" s="81" t="s">
        <v>92</v>
      </c>
      <c r="D14" s="81" t="s">
        <v>18</v>
      </c>
      <c r="E14" s="82" t="s">
        <v>183</v>
      </c>
      <c r="F14" s="21" t="s">
        <v>139</v>
      </c>
      <c r="G14" s="18" t="s">
        <v>140</v>
      </c>
      <c r="H14" s="22">
        <f>MIN(H15:H18)</f>
        <v>46076</v>
      </c>
      <c r="I14" s="22">
        <f>MAX(I15:I18,L15:L18)</f>
        <v>46346</v>
      </c>
      <c r="J14" s="19">
        <f>IF(K14="Si",0,(IF(L14&lt;&gt;"",IF(L14&gt;$A$9,(IF(($A$9+35)&gt;L14,20,5)),0),(IF(I14&gt;$A$9,(IF(($A$9+35)&gt;I14,20,5)),0)))))</f>
        <v>5</v>
      </c>
      <c r="K14" s="36"/>
      <c r="L14" s="36"/>
      <c r="M14" s="20">
        <f>AVERAGE(M15:M18)</f>
        <v>0</v>
      </c>
      <c r="N14" s="31"/>
      <c r="O14" s="31"/>
      <c r="P14" s="100"/>
      <c r="Q14" s="100"/>
      <c r="R14" s="95"/>
      <c r="S14" s="71" t="s">
        <v>179</v>
      </c>
      <c r="T14" s="71" t="s">
        <v>178</v>
      </c>
      <c r="U14" s="71" t="s">
        <v>180</v>
      </c>
      <c r="V14" s="71" t="s">
        <v>25</v>
      </c>
      <c r="W14" s="78">
        <v>1</v>
      </c>
      <c r="X14" s="78">
        <v>0.25</v>
      </c>
      <c r="Y14" s="78">
        <v>0.25</v>
      </c>
      <c r="Z14" s="78">
        <f>Y14/X14</f>
        <v>1</v>
      </c>
      <c r="AA14" s="95"/>
      <c r="AB14" s="78"/>
      <c r="AC14" s="78">
        <v>0.25</v>
      </c>
      <c r="AD14" s="78"/>
      <c r="AE14" s="78"/>
      <c r="AF14" s="95"/>
      <c r="AG14" s="78"/>
      <c r="AH14" s="78">
        <v>0.25</v>
      </c>
      <c r="AI14" s="78"/>
      <c r="AJ14" s="78"/>
      <c r="AK14" s="95"/>
      <c r="AL14" s="78"/>
      <c r="AM14" s="78">
        <v>0.25</v>
      </c>
      <c r="AN14" s="78"/>
      <c r="AO14" s="78"/>
      <c r="AP14" s="95"/>
      <c r="AQ14" s="78"/>
      <c r="AR14" s="96"/>
      <c r="AS14" s="13"/>
      <c r="AT14" s="13"/>
      <c r="AU14" s="13"/>
      <c r="AV14" s="13"/>
    </row>
    <row r="15" spans="1:48" s="12" customFormat="1" ht="40" outlineLevel="1">
      <c r="A15" s="80"/>
      <c r="B15" s="81"/>
      <c r="C15" s="81"/>
      <c r="D15" s="81"/>
      <c r="E15" s="82"/>
      <c r="F15" s="35" t="s">
        <v>141</v>
      </c>
      <c r="G15" s="32" t="s">
        <v>152</v>
      </c>
      <c r="H15" s="34">
        <v>46076</v>
      </c>
      <c r="I15" s="34">
        <v>46171</v>
      </c>
      <c r="J15" s="23">
        <f t="shared" ref="J15:J17" si="0">IF(K15="Si",0,(IF(L15&lt;&gt;"",IF(L15&gt;$A$9,(IF(($A$9+35)&gt;L15,20,5)),0),(IF(I15&gt;$A$9,(IF(($A$9+35)&gt;I15,20,5)),0)))))</f>
        <v>5</v>
      </c>
      <c r="K15" s="33"/>
      <c r="L15" s="33"/>
      <c r="M15" s="24">
        <f t="shared" ref="M15:M24" si="1">IF(K15="Si",100%,0%)</f>
        <v>0</v>
      </c>
      <c r="N15" s="32" t="s">
        <v>186</v>
      </c>
      <c r="O15" s="73" t="s">
        <v>174</v>
      </c>
      <c r="P15" s="100"/>
      <c r="Q15" s="100"/>
      <c r="R15" s="95"/>
      <c r="S15" s="71"/>
      <c r="T15" s="101"/>
      <c r="U15" s="71"/>
      <c r="V15" s="71"/>
      <c r="W15" s="78"/>
      <c r="X15" s="78"/>
      <c r="Y15" s="78"/>
      <c r="Z15" s="78"/>
      <c r="AA15" s="95"/>
      <c r="AB15" s="78"/>
      <c r="AC15" s="78"/>
      <c r="AD15" s="78"/>
      <c r="AE15" s="78"/>
      <c r="AF15" s="95"/>
      <c r="AG15" s="78"/>
      <c r="AH15" s="78"/>
      <c r="AI15" s="78"/>
      <c r="AJ15" s="78"/>
      <c r="AK15" s="95"/>
      <c r="AL15" s="78"/>
      <c r="AM15" s="78"/>
      <c r="AN15" s="78"/>
      <c r="AO15" s="78"/>
      <c r="AP15" s="95"/>
      <c r="AQ15" s="78"/>
      <c r="AR15" s="96"/>
      <c r="AS15" s="14"/>
      <c r="AT15" s="14"/>
      <c r="AU15" s="14"/>
      <c r="AV15" s="14"/>
    </row>
    <row r="16" spans="1:48" s="12" customFormat="1" ht="23.25" customHeight="1" outlineLevel="1">
      <c r="A16" s="80"/>
      <c r="B16" s="81"/>
      <c r="C16" s="81"/>
      <c r="D16" s="81"/>
      <c r="E16" s="82"/>
      <c r="F16" s="35" t="s">
        <v>142</v>
      </c>
      <c r="G16" s="32" t="s">
        <v>163</v>
      </c>
      <c r="H16" s="34">
        <v>46076</v>
      </c>
      <c r="I16" s="34">
        <v>46101</v>
      </c>
      <c r="J16" s="23">
        <f t="shared" si="0"/>
        <v>5</v>
      </c>
      <c r="K16" s="33"/>
      <c r="L16" s="33"/>
      <c r="M16" s="24">
        <f t="shared" si="1"/>
        <v>0</v>
      </c>
      <c r="N16" s="32" t="s">
        <v>162</v>
      </c>
      <c r="O16" s="74"/>
      <c r="P16" s="100"/>
      <c r="Q16" s="100"/>
      <c r="R16" s="95"/>
      <c r="S16" s="71"/>
      <c r="T16" s="101"/>
      <c r="U16" s="71"/>
      <c r="V16" s="71"/>
      <c r="W16" s="78"/>
      <c r="X16" s="78"/>
      <c r="Y16" s="78"/>
      <c r="Z16" s="78"/>
      <c r="AA16" s="95"/>
      <c r="AB16" s="78"/>
      <c r="AC16" s="78"/>
      <c r="AD16" s="78"/>
      <c r="AE16" s="78"/>
      <c r="AF16" s="95"/>
      <c r="AG16" s="78"/>
      <c r="AH16" s="78"/>
      <c r="AI16" s="78"/>
      <c r="AJ16" s="78"/>
      <c r="AK16" s="95"/>
      <c r="AL16" s="78"/>
      <c r="AM16" s="78"/>
      <c r="AN16" s="78"/>
      <c r="AO16" s="78"/>
      <c r="AP16" s="95"/>
      <c r="AQ16" s="78"/>
      <c r="AR16" s="96"/>
      <c r="AS16" s="14"/>
      <c r="AT16" s="14"/>
      <c r="AU16" s="14"/>
      <c r="AV16" s="14"/>
    </row>
    <row r="17" spans="1:48" s="12" customFormat="1" ht="23.25" customHeight="1" outlineLevel="1">
      <c r="A17" s="80"/>
      <c r="B17" s="81"/>
      <c r="C17" s="81"/>
      <c r="D17" s="81"/>
      <c r="E17" s="82"/>
      <c r="F17" s="35" t="s">
        <v>143</v>
      </c>
      <c r="G17" s="32" t="s">
        <v>176</v>
      </c>
      <c r="H17" s="34">
        <v>46076</v>
      </c>
      <c r="I17" s="34">
        <v>46171</v>
      </c>
      <c r="J17" s="23">
        <f t="shared" si="0"/>
        <v>5</v>
      </c>
      <c r="K17" s="33"/>
      <c r="L17" s="33"/>
      <c r="M17" s="24">
        <f t="shared" si="1"/>
        <v>0</v>
      </c>
      <c r="N17" s="32" t="s">
        <v>167</v>
      </c>
      <c r="O17" s="74"/>
      <c r="P17" s="100"/>
      <c r="Q17" s="100"/>
      <c r="R17" s="95"/>
      <c r="S17" s="71"/>
      <c r="T17" s="101"/>
      <c r="U17" s="71"/>
      <c r="V17" s="71"/>
      <c r="W17" s="78"/>
      <c r="X17" s="78"/>
      <c r="Y17" s="78"/>
      <c r="Z17" s="78"/>
      <c r="AA17" s="95"/>
      <c r="AB17" s="78"/>
      <c r="AC17" s="78"/>
      <c r="AD17" s="78"/>
      <c r="AE17" s="78"/>
      <c r="AF17" s="95"/>
      <c r="AG17" s="78"/>
      <c r="AH17" s="78"/>
      <c r="AI17" s="78"/>
      <c r="AJ17" s="78"/>
      <c r="AK17" s="95"/>
      <c r="AL17" s="78"/>
      <c r="AM17" s="78"/>
      <c r="AN17" s="78"/>
      <c r="AO17" s="78"/>
      <c r="AP17" s="95"/>
      <c r="AQ17" s="78"/>
      <c r="AR17" s="96"/>
      <c r="AS17" s="14"/>
      <c r="AT17" s="14"/>
      <c r="AU17" s="14"/>
      <c r="AV17" s="14"/>
    </row>
    <row r="18" spans="1:48" s="12" customFormat="1" ht="28.5" customHeight="1" outlineLevel="1">
      <c r="A18" s="80"/>
      <c r="B18" s="81"/>
      <c r="C18" s="81"/>
      <c r="D18" s="81"/>
      <c r="E18" s="82"/>
      <c r="F18" s="35" t="s">
        <v>164</v>
      </c>
      <c r="G18" s="32" t="s">
        <v>165</v>
      </c>
      <c r="H18" s="34">
        <v>46113</v>
      </c>
      <c r="I18" s="34">
        <v>46346</v>
      </c>
      <c r="J18" s="23">
        <f t="shared" ref="J18" si="2">IF(K18="Si",0,(IF(L18&lt;&gt;"",IF(L18&gt;$A$9,(IF(($A$9+35)&gt;L18,20,5)),0),(IF(I18&gt;$A$9,(IF(($A$9+35)&gt;I18,20,5)),0)))))</f>
        <v>5</v>
      </c>
      <c r="K18" s="33"/>
      <c r="L18" s="33"/>
      <c r="M18" s="24">
        <f t="shared" ref="M18" si="3">IF(K18="Si",100%,0%)</f>
        <v>0</v>
      </c>
      <c r="N18" s="32" t="s">
        <v>166</v>
      </c>
      <c r="O18" s="75"/>
      <c r="P18" s="100"/>
      <c r="Q18" s="100"/>
      <c r="R18" s="95"/>
      <c r="S18" s="71"/>
      <c r="T18" s="101"/>
      <c r="U18" s="71"/>
      <c r="V18" s="71"/>
      <c r="W18" s="78"/>
      <c r="X18" s="78"/>
      <c r="Y18" s="78"/>
      <c r="Z18" s="78"/>
      <c r="AA18" s="95"/>
      <c r="AB18" s="78"/>
      <c r="AC18" s="78"/>
      <c r="AD18" s="78"/>
      <c r="AE18" s="78"/>
      <c r="AF18" s="95"/>
      <c r="AG18" s="78"/>
      <c r="AH18" s="78"/>
      <c r="AI18" s="78"/>
      <c r="AJ18" s="78"/>
      <c r="AK18" s="95"/>
      <c r="AL18" s="78"/>
      <c r="AM18" s="78"/>
      <c r="AN18" s="78"/>
      <c r="AO18" s="78"/>
      <c r="AP18" s="95"/>
      <c r="AQ18" s="78"/>
      <c r="AR18" s="96"/>
      <c r="AS18" s="14"/>
      <c r="AT18" s="14"/>
      <c r="AU18" s="14"/>
      <c r="AV18" s="14"/>
    </row>
    <row r="19" spans="1:48" s="11" customFormat="1" ht="26.25" customHeight="1">
      <c r="A19" s="80" t="s">
        <v>62</v>
      </c>
      <c r="B19" s="81" t="s">
        <v>6</v>
      </c>
      <c r="C19" s="81" t="s">
        <v>92</v>
      </c>
      <c r="D19" s="81" t="s">
        <v>18</v>
      </c>
      <c r="E19" s="130" t="s">
        <v>184</v>
      </c>
      <c r="F19" s="21" t="s">
        <v>144</v>
      </c>
      <c r="G19" s="18" t="s">
        <v>140</v>
      </c>
      <c r="H19" s="22">
        <f>MIN(H20:H24)</f>
        <v>45703</v>
      </c>
      <c r="I19" s="22">
        <f>MAX(I20:I24,L20:L24)</f>
        <v>46356</v>
      </c>
      <c r="J19" s="19">
        <f>IF(K19="Si",0,(IF(L19&lt;&gt;"",IF(L19&gt;$A$9,(IF(($A$9+35)&gt;L19,20,5)),0),(IF(I19&gt;$A$9,(IF(($A$9+35)&gt;I19,20,5)),0)))))</f>
        <v>5</v>
      </c>
      <c r="K19" s="36"/>
      <c r="L19" s="36"/>
      <c r="M19" s="20">
        <f>AVERAGE(M20:M24)</f>
        <v>0</v>
      </c>
      <c r="N19" s="31"/>
      <c r="O19" s="31"/>
      <c r="P19" s="83"/>
      <c r="Q19" s="83"/>
      <c r="R19" s="83"/>
      <c r="S19" s="71" t="s">
        <v>181</v>
      </c>
      <c r="T19" s="71" t="s">
        <v>178</v>
      </c>
      <c r="U19" s="71" t="s">
        <v>180</v>
      </c>
      <c r="V19" s="71" t="s">
        <v>25</v>
      </c>
      <c r="W19" s="78">
        <v>1</v>
      </c>
      <c r="X19" s="78">
        <v>0.25</v>
      </c>
      <c r="Y19" s="78"/>
      <c r="Z19" s="78"/>
      <c r="AA19" s="95"/>
      <c r="AB19" s="78"/>
      <c r="AC19" s="78">
        <v>0.25</v>
      </c>
      <c r="AD19" s="78"/>
      <c r="AE19" s="78"/>
      <c r="AF19" s="95"/>
      <c r="AG19" s="78"/>
      <c r="AH19" s="78">
        <v>0.25</v>
      </c>
      <c r="AI19" s="78"/>
      <c r="AJ19" s="78"/>
      <c r="AK19" s="95"/>
      <c r="AL19" s="78"/>
      <c r="AM19" s="78">
        <v>0.25</v>
      </c>
      <c r="AN19" s="71"/>
      <c r="AO19" s="71"/>
      <c r="AP19" s="71"/>
      <c r="AQ19" s="71"/>
      <c r="AR19" s="72"/>
      <c r="AS19" s="13"/>
      <c r="AT19" s="13"/>
      <c r="AU19" s="13"/>
      <c r="AV19" s="13"/>
    </row>
    <row r="20" spans="1:48" s="12" customFormat="1" ht="32" customHeight="1">
      <c r="A20" s="80"/>
      <c r="B20" s="81"/>
      <c r="C20" s="81"/>
      <c r="D20" s="81"/>
      <c r="E20" s="130"/>
      <c r="F20" s="37" t="s">
        <v>145</v>
      </c>
      <c r="G20" s="32" t="s">
        <v>157</v>
      </c>
      <c r="H20" s="34">
        <v>46055</v>
      </c>
      <c r="I20" s="34">
        <v>46112</v>
      </c>
      <c r="J20" s="19">
        <f t="shared" ref="J20:J24" si="4">IF(K20="Si",0,(IF(L20&lt;&gt;"",IF(L20&gt;$A$9,(IF(($A$9+35)&gt;L20,20,5)),0),(IF(I20&gt;$A$9,(IF(($A$9+35)&gt;I20,20,5)),0)))))</f>
        <v>5</v>
      </c>
      <c r="K20" s="33"/>
      <c r="L20" s="33"/>
      <c r="M20" s="24">
        <f t="shared" si="1"/>
        <v>0</v>
      </c>
      <c r="N20" s="32" t="s">
        <v>168</v>
      </c>
      <c r="O20" s="73" t="s">
        <v>174</v>
      </c>
      <c r="P20" s="83"/>
      <c r="Q20" s="83"/>
      <c r="R20" s="83"/>
      <c r="S20" s="71"/>
      <c r="T20" s="71"/>
      <c r="U20" s="71"/>
      <c r="V20" s="71"/>
      <c r="W20" s="78"/>
      <c r="X20" s="78"/>
      <c r="Y20" s="78"/>
      <c r="Z20" s="78"/>
      <c r="AA20" s="95"/>
      <c r="AB20" s="78"/>
      <c r="AC20" s="78"/>
      <c r="AD20" s="78"/>
      <c r="AE20" s="78"/>
      <c r="AF20" s="95"/>
      <c r="AG20" s="78"/>
      <c r="AH20" s="78"/>
      <c r="AI20" s="78"/>
      <c r="AJ20" s="78"/>
      <c r="AK20" s="95"/>
      <c r="AL20" s="78"/>
      <c r="AM20" s="78"/>
      <c r="AN20" s="71"/>
      <c r="AO20" s="71"/>
      <c r="AP20" s="71"/>
      <c r="AQ20" s="71"/>
      <c r="AR20" s="72"/>
      <c r="AS20" s="14"/>
      <c r="AT20" s="14"/>
      <c r="AU20" s="14"/>
      <c r="AV20" s="14"/>
    </row>
    <row r="21" spans="1:48" s="12" customFormat="1" ht="43.5" customHeight="1">
      <c r="A21" s="80"/>
      <c r="B21" s="81"/>
      <c r="C21" s="81"/>
      <c r="D21" s="81"/>
      <c r="E21" s="130"/>
      <c r="F21" s="37" t="s">
        <v>146</v>
      </c>
      <c r="G21" s="32" t="s">
        <v>170</v>
      </c>
      <c r="H21" s="34">
        <v>46076</v>
      </c>
      <c r="I21" s="34">
        <v>46101</v>
      </c>
      <c r="J21" s="19">
        <f t="shared" si="4"/>
        <v>5</v>
      </c>
      <c r="K21" s="33"/>
      <c r="L21" s="33"/>
      <c r="M21" s="24">
        <f t="shared" si="1"/>
        <v>0</v>
      </c>
      <c r="N21" s="32" t="s">
        <v>162</v>
      </c>
      <c r="O21" s="74"/>
      <c r="P21" s="83"/>
      <c r="Q21" s="83"/>
      <c r="R21" s="83"/>
      <c r="S21" s="71"/>
      <c r="T21" s="71"/>
      <c r="U21" s="71"/>
      <c r="V21" s="71"/>
      <c r="W21" s="78"/>
      <c r="X21" s="78"/>
      <c r="Y21" s="78"/>
      <c r="Z21" s="78"/>
      <c r="AA21" s="95"/>
      <c r="AB21" s="78"/>
      <c r="AC21" s="78"/>
      <c r="AD21" s="78"/>
      <c r="AE21" s="78"/>
      <c r="AF21" s="95"/>
      <c r="AG21" s="78"/>
      <c r="AH21" s="78"/>
      <c r="AI21" s="78"/>
      <c r="AJ21" s="78"/>
      <c r="AK21" s="95"/>
      <c r="AL21" s="78"/>
      <c r="AM21" s="78"/>
      <c r="AN21" s="71"/>
      <c r="AO21" s="71"/>
      <c r="AP21" s="71"/>
      <c r="AQ21" s="71"/>
      <c r="AR21" s="72"/>
      <c r="AS21" s="14"/>
      <c r="AT21" s="14"/>
      <c r="AU21" s="14"/>
      <c r="AV21" s="14"/>
    </row>
    <row r="22" spans="1:48" s="12" customFormat="1" ht="43.5" customHeight="1">
      <c r="A22" s="80"/>
      <c r="B22" s="81"/>
      <c r="C22" s="81"/>
      <c r="D22" s="81"/>
      <c r="E22" s="130"/>
      <c r="F22" s="37" t="s">
        <v>147</v>
      </c>
      <c r="G22" s="32" t="s">
        <v>169</v>
      </c>
      <c r="H22" s="34">
        <v>46113</v>
      </c>
      <c r="I22" s="34">
        <v>46346</v>
      </c>
      <c r="J22" s="19">
        <f t="shared" si="4"/>
        <v>5</v>
      </c>
      <c r="K22" s="33"/>
      <c r="L22" s="33"/>
      <c r="M22" s="24">
        <f t="shared" si="1"/>
        <v>0</v>
      </c>
      <c r="N22" s="32" t="s">
        <v>166</v>
      </c>
      <c r="O22" s="74"/>
      <c r="P22" s="83"/>
      <c r="Q22" s="83"/>
      <c r="R22" s="83"/>
      <c r="S22" s="71"/>
      <c r="T22" s="71"/>
      <c r="U22" s="71"/>
      <c r="V22" s="71"/>
      <c r="W22" s="78"/>
      <c r="X22" s="78"/>
      <c r="Y22" s="78"/>
      <c r="Z22" s="78"/>
      <c r="AA22" s="95"/>
      <c r="AB22" s="78"/>
      <c r="AC22" s="78"/>
      <c r="AD22" s="78"/>
      <c r="AE22" s="78"/>
      <c r="AF22" s="95"/>
      <c r="AG22" s="78"/>
      <c r="AH22" s="78"/>
      <c r="AI22" s="78"/>
      <c r="AJ22" s="78"/>
      <c r="AK22" s="95"/>
      <c r="AL22" s="78"/>
      <c r="AM22" s="78"/>
      <c r="AN22" s="71"/>
      <c r="AO22" s="71"/>
      <c r="AP22" s="71"/>
      <c r="AQ22" s="71"/>
      <c r="AR22" s="72"/>
      <c r="AS22" s="14"/>
      <c r="AT22" s="14"/>
      <c r="AU22" s="14"/>
      <c r="AV22" s="14"/>
    </row>
    <row r="23" spans="1:48" s="12" customFormat="1" ht="43.5" customHeight="1">
      <c r="A23" s="80"/>
      <c r="B23" s="81"/>
      <c r="C23" s="81"/>
      <c r="D23" s="81"/>
      <c r="E23" s="130"/>
      <c r="F23" s="37" t="s">
        <v>175</v>
      </c>
      <c r="G23" s="32" t="s">
        <v>189</v>
      </c>
      <c r="H23" s="34">
        <v>45703</v>
      </c>
      <c r="I23" s="34">
        <v>45991</v>
      </c>
      <c r="J23" s="19">
        <f t="shared" si="4"/>
        <v>5</v>
      </c>
      <c r="K23" s="33"/>
      <c r="L23" s="33"/>
      <c r="M23" s="24">
        <f t="shared" si="1"/>
        <v>0</v>
      </c>
      <c r="N23" s="32" t="s">
        <v>188</v>
      </c>
      <c r="O23" s="74"/>
      <c r="P23" s="83"/>
      <c r="Q23" s="83"/>
      <c r="R23" s="83"/>
      <c r="S23" s="71"/>
      <c r="T23" s="71"/>
      <c r="U23" s="71"/>
      <c r="V23" s="71"/>
      <c r="W23" s="78"/>
      <c r="X23" s="78"/>
      <c r="Y23" s="78"/>
      <c r="Z23" s="78"/>
      <c r="AA23" s="95"/>
      <c r="AB23" s="78"/>
      <c r="AC23" s="78"/>
      <c r="AD23" s="78"/>
      <c r="AE23" s="78"/>
      <c r="AF23" s="95"/>
      <c r="AG23" s="78"/>
      <c r="AH23" s="78"/>
      <c r="AI23" s="78"/>
      <c r="AJ23" s="78"/>
      <c r="AK23" s="95"/>
      <c r="AL23" s="78"/>
      <c r="AM23" s="78"/>
      <c r="AN23" s="71"/>
      <c r="AO23" s="71"/>
      <c r="AP23" s="71"/>
      <c r="AQ23" s="71"/>
      <c r="AR23" s="72"/>
      <c r="AS23" s="14"/>
      <c r="AT23" s="14"/>
      <c r="AU23" s="14"/>
      <c r="AV23" s="14"/>
    </row>
    <row r="24" spans="1:48" s="12" customFormat="1" ht="26.25" customHeight="1">
      <c r="A24" s="80"/>
      <c r="B24" s="81"/>
      <c r="C24" s="81"/>
      <c r="D24" s="81"/>
      <c r="E24" s="130"/>
      <c r="F24" s="37" t="s">
        <v>187</v>
      </c>
      <c r="G24" s="32" t="s">
        <v>158</v>
      </c>
      <c r="H24" s="34">
        <v>46327</v>
      </c>
      <c r="I24" s="34">
        <v>46356</v>
      </c>
      <c r="J24" s="19">
        <f t="shared" si="4"/>
        <v>5</v>
      </c>
      <c r="K24" s="33"/>
      <c r="L24" s="33"/>
      <c r="M24" s="24">
        <f t="shared" si="1"/>
        <v>0</v>
      </c>
      <c r="N24" s="32" t="s">
        <v>171</v>
      </c>
      <c r="O24" s="75"/>
      <c r="P24" s="83"/>
      <c r="Q24" s="83"/>
      <c r="R24" s="83"/>
      <c r="S24" s="71"/>
      <c r="T24" s="71"/>
      <c r="U24" s="71"/>
      <c r="V24" s="71"/>
      <c r="W24" s="78"/>
      <c r="X24" s="78"/>
      <c r="Y24" s="78"/>
      <c r="Z24" s="78"/>
      <c r="AA24" s="95"/>
      <c r="AB24" s="78"/>
      <c r="AC24" s="78"/>
      <c r="AD24" s="78"/>
      <c r="AE24" s="78"/>
      <c r="AF24" s="95"/>
      <c r="AG24" s="78"/>
      <c r="AH24" s="78"/>
      <c r="AI24" s="78"/>
      <c r="AJ24" s="78"/>
      <c r="AK24" s="95"/>
      <c r="AL24" s="78"/>
      <c r="AM24" s="78"/>
      <c r="AN24" s="71"/>
      <c r="AO24" s="71"/>
      <c r="AP24" s="71"/>
      <c r="AQ24" s="71"/>
      <c r="AR24" s="72"/>
      <c r="AS24" s="14"/>
      <c r="AT24" s="14"/>
      <c r="AU24" s="14"/>
      <c r="AV24" s="14"/>
    </row>
    <row r="25" spans="1:48" s="11" customFormat="1" ht="26.25" customHeight="1">
      <c r="A25" s="80" t="s">
        <v>62</v>
      </c>
      <c r="B25" s="81" t="s">
        <v>6</v>
      </c>
      <c r="C25" s="81" t="s">
        <v>92</v>
      </c>
      <c r="D25" s="81" t="s">
        <v>18</v>
      </c>
      <c r="E25" s="82" t="s">
        <v>185</v>
      </c>
      <c r="F25" s="21" t="s">
        <v>153</v>
      </c>
      <c r="G25" s="18" t="s">
        <v>140</v>
      </c>
      <c r="H25" s="22">
        <f>MIN(H26:H28)</f>
        <v>46082</v>
      </c>
      <c r="I25" s="22">
        <f>MAX(I26:I28,L26:L28)</f>
        <v>46265</v>
      </c>
      <c r="J25" s="19">
        <f>IF(K25="Si",0,(IF(L25&lt;&gt;"",IF(L25&gt;$A$9,(IF(($A$9+35)&gt;L25,20,5)),0),(IF(I25&gt;$A$9,(IF(($A$9+35)&gt;I25,20,5)),0)))))</f>
        <v>5</v>
      </c>
      <c r="K25" s="36"/>
      <c r="L25" s="36"/>
      <c r="M25" s="20">
        <f>AVERAGE(M26:M28)</f>
        <v>0</v>
      </c>
      <c r="N25" s="31"/>
      <c r="O25" s="31"/>
      <c r="P25" s="83"/>
      <c r="Q25" s="83"/>
      <c r="R25" s="83"/>
      <c r="S25" s="71" t="s">
        <v>177</v>
      </c>
      <c r="T25" s="71" t="s">
        <v>178</v>
      </c>
      <c r="U25" s="71" t="s">
        <v>182</v>
      </c>
      <c r="V25" s="71" t="s">
        <v>25</v>
      </c>
      <c r="W25" s="78">
        <v>0.75</v>
      </c>
      <c r="X25" s="76">
        <v>0.25</v>
      </c>
      <c r="Y25" s="71"/>
      <c r="Z25" s="71"/>
      <c r="AA25" s="71"/>
      <c r="AB25" s="71"/>
      <c r="AC25" s="76">
        <v>0.25</v>
      </c>
      <c r="AD25" s="71"/>
      <c r="AE25" s="71"/>
      <c r="AF25" s="71"/>
      <c r="AG25" s="71"/>
      <c r="AH25" s="76">
        <v>0.25</v>
      </c>
      <c r="AI25" s="71"/>
      <c r="AJ25" s="71"/>
      <c r="AK25" s="71"/>
      <c r="AL25" s="71"/>
      <c r="AM25" s="71"/>
      <c r="AN25" s="71"/>
      <c r="AO25" s="71"/>
      <c r="AP25" s="71"/>
      <c r="AQ25" s="71"/>
      <c r="AR25" s="72"/>
      <c r="AS25" s="13"/>
      <c r="AT25" s="13"/>
      <c r="AU25" s="13"/>
      <c r="AV25" s="13"/>
    </row>
    <row r="26" spans="1:48" s="12" customFormat="1" ht="26.25" customHeight="1">
      <c r="A26" s="80"/>
      <c r="B26" s="81"/>
      <c r="C26" s="81"/>
      <c r="D26" s="81"/>
      <c r="E26" s="82"/>
      <c r="F26" s="37" t="s">
        <v>154</v>
      </c>
      <c r="G26" s="32" t="s">
        <v>159</v>
      </c>
      <c r="H26" s="34">
        <v>46082</v>
      </c>
      <c r="I26" s="34">
        <v>46142</v>
      </c>
      <c r="J26" s="19">
        <f t="shared" ref="J26:J28" si="5">IF(K26="Si",0,(IF(L26&lt;&gt;"",IF(L26&gt;$A$9,(IF(($A$9+35)&gt;L26,20,5)),0),(IF(I26&gt;$A$9,(IF(($A$9+35)&gt;I26,20,5)),0)))))</f>
        <v>5</v>
      </c>
      <c r="K26" s="33"/>
      <c r="L26" s="33"/>
      <c r="M26" s="24">
        <f t="shared" ref="M26:M28" si="6">IF(K26="Si",100%,0%)</f>
        <v>0</v>
      </c>
      <c r="N26" s="32" t="s">
        <v>172</v>
      </c>
      <c r="O26" s="73" t="s">
        <v>174</v>
      </c>
      <c r="P26" s="83"/>
      <c r="Q26" s="83"/>
      <c r="R26" s="83"/>
      <c r="S26" s="71"/>
      <c r="T26" s="71"/>
      <c r="U26" s="71"/>
      <c r="V26" s="71"/>
      <c r="W26" s="79"/>
      <c r="X26" s="77"/>
      <c r="Y26" s="71"/>
      <c r="Z26" s="71"/>
      <c r="AA26" s="71"/>
      <c r="AB26" s="71"/>
      <c r="AC26" s="77"/>
      <c r="AD26" s="71"/>
      <c r="AE26" s="71"/>
      <c r="AF26" s="71"/>
      <c r="AG26" s="71"/>
      <c r="AH26" s="77"/>
      <c r="AI26" s="71"/>
      <c r="AJ26" s="71"/>
      <c r="AK26" s="71"/>
      <c r="AL26" s="71"/>
      <c r="AM26" s="71"/>
      <c r="AN26" s="71"/>
      <c r="AO26" s="71"/>
      <c r="AP26" s="71"/>
      <c r="AQ26" s="71"/>
      <c r="AR26" s="72"/>
      <c r="AS26" s="14"/>
      <c r="AT26" s="14"/>
      <c r="AU26" s="14"/>
      <c r="AV26" s="14"/>
    </row>
    <row r="27" spans="1:48" s="12" customFormat="1" ht="43.5" customHeight="1">
      <c r="A27" s="80"/>
      <c r="B27" s="81"/>
      <c r="C27" s="81"/>
      <c r="D27" s="81"/>
      <c r="E27" s="82"/>
      <c r="F27" s="37" t="s">
        <v>155</v>
      </c>
      <c r="G27" s="32" t="s">
        <v>160</v>
      </c>
      <c r="H27" s="34">
        <v>46097</v>
      </c>
      <c r="I27" s="34">
        <v>46203</v>
      </c>
      <c r="J27" s="19">
        <f t="shared" si="5"/>
        <v>5</v>
      </c>
      <c r="K27" s="33"/>
      <c r="L27" s="33"/>
      <c r="M27" s="24">
        <f t="shared" si="6"/>
        <v>0</v>
      </c>
      <c r="N27" s="32" t="s">
        <v>173</v>
      </c>
      <c r="O27" s="74"/>
      <c r="P27" s="83"/>
      <c r="Q27" s="83"/>
      <c r="R27" s="83"/>
      <c r="S27" s="71"/>
      <c r="T27" s="71"/>
      <c r="U27" s="71"/>
      <c r="V27" s="71"/>
      <c r="W27" s="79"/>
      <c r="X27" s="77"/>
      <c r="Y27" s="71"/>
      <c r="Z27" s="71"/>
      <c r="AA27" s="71"/>
      <c r="AB27" s="71"/>
      <c r="AC27" s="77"/>
      <c r="AD27" s="71"/>
      <c r="AE27" s="71"/>
      <c r="AF27" s="71"/>
      <c r="AG27" s="71"/>
      <c r="AH27" s="77"/>
      <c r="AI27" s="71"/>
      <c r="AJ27" s="71"/>
      <c r="AK27" s="71"/>
      <c r="AL27" s="71"/>
      <c r="AM27" s="71"/>
      <c r="AN27" s="71"/>
      <c r="AO27" s="71"/>
      <c r="AP27" s="71"/>
      <c r="AQ27" s="71"/>
      <c r="AR27" s="72"/>
      <c r="AS27" s="14"/>
      <c r="AT27" s="14"/>
      <c r="AU27" s="14"/>
      <c r="AV27" s="14"/>
    </row>
    <row r="28" spans="1:48" s="12" customFormat="1" ht="26.25" customHeight="1" thickBot="1">
      <c r="A28" s="80"/>
      <c r="B28" s="81"/>
      <c r="C28" s="81"/>
      <c r="D28" s="81"/>
      <c r="E28" s="82"/>
      <c r="F28" s="37" t="s">
        <v>156</v>
      </c>
      <c r="G28" s="32" t="s">
        <v>161</v>
      </c>
      <c r="H28" s="34">
        <v>46218</v>
      </c>
      <c r="I28" s="34">
        <v>46265</v>
      </c>
      <c r="J28" s="19">
        <f t="shared" si="5"/>
        <v>5</v>
      </c>
      <c r="K28" s="33"/>
      <c r="L28" s="33"/>
      <c r="M28" s="24">
        <f t="shared" si="6"/>
        <v>0</v>
      </c>
      <c r="N28" s="32" t="s">
        <v>171</v>
      </c>
      <c r="O28" s="74"/>
      <c r="P28" s="83"/>
      <c r="Q28" s="83"/>
      <c r="R28" s="83"/>
      <c r="S28" s="71"/>
      <c r="T28" s="71"/>
      <c r="U28" s="71"/>
      <c r="V28" s="71"/>
      <c r="W28" s="79"/>
      <c r="X28" s="77"/>
      <c r="Y28" s="71"/>
      <c r="Z28" s="71"/>
      <c r="AA28" s="71"/>
      <c r="AB28" s="71"/>
      <c r="AC28" s="77"/>
      <c r="AD28" s="71"/>
      <c r="AE28" s="71"/>
      <c r="AF28" s="71"/>
      <c r="AG28" s="71"/>
      <c r="AH28" s="77"/>
      <c r="AI28" s="71"/>
      <c r="AJ28" s="71"/>
      <c r="AK28" s="71"/>
      <c r="AL28" s="71"/>
      <c r="AM28" s="71"/>
      <c r="AN28" s="71"/>
      <c r="AO28" s="71"/>
      <c r="AP28" s="71"/>
      <c r="AQ28" s="71"/>
      <c r="AR28" s="72"/>
      <c r="AS28" s="14"/>
      <c r="AT28" s="14"/>
      <c r="AU28" s="14"/>
      <c r="AV28" s="14"/>
    </row>
    <row r="29" spans="1:48" ht="16.5" customHeight="1" thickBot="1">
      <c r="A29" s="97" t="s">
        <v>148</v>
      </c>
      <c r="B29" s="98"/>
      <c r="C29" s="98"/>
      <c r="D29" s="98"/>
      <c r="E29" s="98"/>
      <c r="F29" s="98"/>
      <c r="G29" s="98"/>
      <c r="H29" s="98"/>
      <c r="I29" s="98"/>
      <c r="J29" s="99"/>
      <c r="K29" s="50"/>
      <c r="L29" s="51">
        <f>AVERAGE(M14,M19)</f>
        <v>0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2"/>
      <c r="AO29" s="52"/>
      <c r="AP29" s="52"/>
      <c r="AQ29" s="53"/>
      <c r="AR29" s="69"/>
      <c r="AS29" s="5"/>
      <c r="AT29" s="5"/>
      <c r="AU29" s="5"/>
    </row>
    <row r="30" spans="1:48" ht="11.25" customHeight="1">
      <c r="A30" s="1"/>
      <c r="B30" s="1"/>
      <c r="C30" s="1"/>
      <c r="D30" s="29"/>
      <c r="E30" s="9"/>
      <c r="F30" s="4"/>
      <c r="G30" s="4"/>
      <c r="H30" s="4"/>
      <c r="I30" s="9"/>
      <c r="J30" s="4"/>
      <c r="K30" s="4"/>
      <c r="L30" s="4"/>
      <c r="M30" s="17"/>
      <c r="N30" s="15"/>
      <c r="O30" s="4"/>
      <c r="P30" s="4"/>
      <c r="Q30" s="4"/>
      <c r="R30" s="9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9"/>
      <c r="AN30" s="9"/>
      <c r="AO30" s="9"/>
      <c r="AP30" s="9"/>
      <c r="AQ30" s="7"/>
      <c r="AR30" s="5"/>
      <c r="AS30" s="5"/>
      <c r="AT30" s="5"/>
      <c r="AU30" s="5"/>
    </row>
    <row r="31" spans="1:48" ht="11.25" customHeight="1">
      <c r="A31" s="1"/>
      <c r="B31" s="1"/>
      <c r="C31" s="1"/>
      <c r="D31" s="9"/>
      <c r="E31" s="4"/>
      <c r="F31" s="4"/>
      <c r="G31" s="4"/>
      <c r="H31" s="9"/>
      <c r="I31" s="4"/>
      <c r="J31" s="38"/>
      <c r="K31" s="38"/>
      <c r="L31" s="17"/>
      <c r="M31" s="15"/>
      <c r="N31" s="4"/>
      <c r="O31" s="4"/>
      <c r="P31" s="4"/>
      <c r="Q31" s="4"/>
      <c r="R31" s="4"/>
      <c r="S31" s="4"/>
      <c r="T31" s="4"/>
      <c r="U31" s="4"/>
      <c r="V31" s="4"/>
      <c r="W31" s="4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7"/>
      <c r="AN31" s="7"/>
      <c r="AO31" s="7"/>
      <c r="AP31" s="7"/>
      <c r="AQ31" s="5"/>
      <c r="AR31" s="5"/>
      <c r="AS31" s="5"/>
      <c r="AT31" s="5"/>
    </row>
    <row r="32" spans="1:48" ht="11.25" customHeight="1">
      <c r="A32" s="1"/>
      <c r="B32" s="1"/>
      <c r="C32" s="1"/>
      <c r="D32" s="9"/>
      <c r="E32" s="4"/>
      <c r="F32" s="4"/>
      <c r="G32" s="4"/>
      <c r="H32" s="9"/>
      <c r="I32" s="4"/>
      <c r="J32" s="38"/>
      <c r="K32" s="38"/>
      <c r="L32" s="17"/>
      <c r="M32" s="15"/>
      <c r="N32" s="4"/>
      <c r="O32" s="4"/>
      <c r="P32" s="4"/>
      <c r="Q32" s="4"/>
      <c r="R32" s="4"/>
      <c r="S32" s="4"/>
      <c r="T32" s="4"/>
      <c r="U32" s="4"/>
      <c r="V32" s="4"/>
      <c r="W32" s="4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7"/>
      <c r="AN32" s="7"/>
      <c r="AO32" s="7"/>
      <c r="AP32" s="7"/>
      <c r="AQ32" s="5"/>
      <c r="AR32" s="5"/>
      <c r="AS32" s="5"/>
      <c r="AT32" s="5"/>
    </row>
    <row r="33" spans="1:46">
      <c r="A33" s="1"/>
      <c r="B33" s="1"/>
      <c r="C33" s="1"/>
      <c r="D33" s="9"/>
      <c r="E33" s="4"/>
      <c r="F33" s="4"/>
      <c r="G33" s="4"/>
      <c r="H33" s="9"/>
      <c r="I33" s="4"/>
      <c r="J33" s="38"/>
      <c r="K33" s="38"/>
      <c r="L33" s="17"/>
      <c r="M33" s="15"/>
      <c r="N33" s="4"/>
      <c r="O33" s="4"/>
      <c r="P33" s="4"/>
      <c r="Q33" s="4"/>
      <c r="R33" s="4"/>
      <c r="S33" s="4"/>
      <c r="T33" s="4"/>
      <c r="U33" s="4"/>
      <c r="V33" s="4"/>
      <c r="W33" s="4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7"/>
      <c r="AN33" s="7"/>
      <c r="AO33" s="7"/>
      <c r="AP33" s="7"/>
      <c r="AQ33" s="5"/>
      <c r="AR33" s="5"/>
      <c r="AS33" s="5"/>
      <c r="AT33" s="5"/>
    </row>
    <row r="34" spans="1:46">
      <c r="A34" s="1"/>
      <c r="B34" s="1"/>
      <c r="C34" s="1"/>
      <c r="D34" s="9"/>
      <c r="E34" s="4"/>
      <c r="F34" s="4"/>
      <c r="G34" s="4"/>
      <c r="H34" s="9"/>
      <c r="I34" s="4"/>
      <c r="J34" s="38"/>
      <c r="K34" s="38"/>
      <c r="L34" s="17"/>
      <c r="M34" s="15"/>
      <c r="N34" s="4"/>
      <c r="O34" s="4"/>
      <c r="P34" s="4"/>
      <c r="Q34" s="4"/>
      <c r="R34" s="4"/>
      <c r="S34" s="4"/>
      <c r="T34" s="4"/>
      <c r="U34" s="4"/>
      <c r="V34" s="4"/>
      <c r="W34" s="4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7"/>
      <c r="AN34" s="7"/>
      <c r="AO34" s="7"/>
      <c r="AP34" s="7"/>
      <c r="AQ34" s="5"/>
      <c r="AR34" s="5"/>
      <c r="AS34" s="5"/>
      <c r="AT34" s="5"/>
    </row>
    <row r="35" spans="1:46">
      <c r="A35" s="1"/>
      <c r="B35" s="1"/>
      <c r="C35" s="1"/>
      <c r="D35" s="9"/>
      <c r="E35" s="4"/>
      <c r="F35" s="4"/>
      <c r="G35" s="4"/>
      <c r="H35" s="9"/>
      <c r="I35" s="4"/>
      <c r="J35" s="38"/>
      <c r="K35" s="38"/>
      <c r="L35" s="17"/>
      <c r="M35" s="15"/>
      <c r="N35" s="4"/>
      <c r="O35" s="4"/>
      <c r="P35" s="4"/>
      <c r="Q35" s="4"/>
      <c r="R35" s="4"/>
      <c r="S35" s="4"/>
      <c r="T35" s="4"/>
      <c r="U35" s="4"/>
      <c r="V35" s="4"/>
      <c r="W35" s="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7"/>
      <c r="AN35" s="7"/>
      <c r="AO35" s="7"/>
      <c r="AP35" s="7"/>
      <c r="AQ35" s="5"/>
      <c r="AR35" s="5"/>
      <c r="AS35" s="5"/>
      <c r="AT35" s="5"/>
    </row>
    <row r="36" spans="1:46">
      <c r="A36" s="1"/>
      <c r="B36" s="1"/>
      <c r="C36" s="1"/>
      <c r="D36" s="9"/>
      <c r="E36" s="4"/>
      <c r="F36" s="4"/>
      <c r="G36" s="4"/>
      <c r="H36" s="9"/>
      <c r="I36" s="4"/>
      <c r="J36" s="38"/>
      <c r="K36" s="38"/>
      <c r="L36" s="17"/>
      <c r="M36" s="15"/>
      <c r="N36" s="4"/>
      <c r="O36" s="4"/>
      <c r="P36" s="4"/>
      <c r="Q36" s="4"/>
      <c r="R36" s="4"/>
      <c r="S36" s="4"/>
      <c r="T36" s="4"/>
      <c r="U36" s="4"/>
      <c r="V36" s="4"/>
      <c r="W36" s="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7"/>
      <c r="AN36" s="7"/>
      <c r="AO36" s="7"/>
      <c r="AP36" s="7"/>
      <c r="AQ36" s="5"/>
      <c r="AR36" s="5"/>
      <c r="AS36" s="5"/>
      <c r="AT36" s="5"/>
    </row>
    <row r="37" spans="1:46">
      <c r="A37" s="1"/>
      <c r="B37" s="1"/>
      <c r="C37" s="1"/>
      <c r="D37" s="9"/>
      <c r="E37" s="4"/>
      <c r="F37" s="4"/>
      <c r="G37" s="4"/>
      <c r="H37" s="9"/>
      <c r="I37" s="4"/>
      <c r="J37" s="38"/>
      <c r="K37" s="38"/>
      <c r="L37" s="17"/>
      <c r="M37" s="15"/>
      <c r="N37" s="4"/>
      <c r="O37" s="4"/>
      <c r="P37" s="4"/>
      <c r="Q37" s="4"/>
      <c r="R37" s="4"/>
      <c r="S37" s="4"/>
      <c r="T37" s="4"/>
      <c r="U37" s="4"/>
      <c r="V37" s="4"/>
      <c r="W37" s="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7"/>
      <c r="AN37" s="7"/>
      <c r="AO37" s="7"/>
      <c r="AP37" s="7"/>
      <c r="AQ37" s="5"/>
      <c r="AR37" s="5"/>
      <c r="AS37" s="5"/>
      <c r="AT37" s="5"/>
    </row>
    <row r="38" spans="1:46">
      <c r="A38" s="1"/>
      <c r="B38" s="1"/>
      <c r="C38" s="1"/>
      <c r="D38" s="9"/>
      <c r="E38" s="4"/>
      <c r="F38" s="4"/>
      <c r="G38" s="4"/>
      <c r="H38" s="9"/>
      <c r="I38" s="4"/>
      <c r="J38" s="38"/>
      <c r="K38" s="38"/>
      <c r="L38" s="17"/>
      <c r="M38" s="15"/>
      <c r="N38" s="4"/>
      <c r="O38" s="4"/>
      <c r="P38" s="4"/>
      <c r="Q38" s="4"/>
      <c r="R38" s="4"/>
      <c r="S38" s="4"/>
      <c r="T38" s="4"/>
      <c r="U38" s="4"/>
      <c r="V38" s="4"/>
      <c r="W38" s="4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7"/>
      <c r="AN38" s="7"/>
      <c r="AO38" s="7"/>
      <c r="AP38" s="7"/>
      <c r="AQ38" s="5"/>
      <c r="AR38" s="5"/>
      <c r="AS38" s="5"/>
      <c r="AT38" s="5"/>
    </row>
    <row r="39" spans="1:46">
      <c r="A39" s="1"/>
      <c r="B39" s="1"/>
      <c r="C39" s="1"/>
      <c r="D39" s="9"/>
      <c r="E39" s="4"/>
      <c r="F39" s="4"/>
      <c r="G39" s="4"/>
      <c r="H39" s="9"/>
      <c r="I39" s="4"/>
      <c r="J39" s="38"/>
      <c r="K39" s="38"/>
      <c r="L39" s="17"/>
      <c r="M39" s="15"/>
      <c r="N39" s="4"/>
      <c r="O39" s="4"/>
      <c r="P39" s="4"/>
      <c r="Q39" s="4"/>
      <c r="R39" s="4"/>
      <c r="S39" s="4"/>
      <c r="T39" s="4"/>
      <c r="U39" s="4"/>
      <c r="V39" s="4"/>
      <c r="W39" s="4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7"/>
      <c r="AN39" s="7"/>
      <c r="AO39" s="7"/>
      <c r="AP39" s="7"/>
      <c r="AQ39" s="5"/>
      <c r="AR39" s="5"/>
      <c r="AS39" s="5"/>
      <c r="AT39" s="5"/>
    </row>
    <row r="40" spans="1:46">
      <c r="A40" s="1"/>
      <c r="B40" s="1"/>
      <c r="C40" s="1"/>
      <c r="D40" s="9"/>
      <c r="E40" s="4"/>
      <c r="F40" s="4"/>
      <c r="G40" s="4"/>
      <c r="H40" s="9"/>
      <c r="I40" s="4"/>
      <c r="J40" s="38"/>
      <c r="K40" s="38"/>
      <c r="L40" s="17"/>
      <c r="M40" s="15"/>
      <c r="N40" s="4"/>
      <c r="O40" s="4"/>
      <c r="P40" s="4"/>
      <c r="Q40" s="4"/>
      <c r="R40" s="4"/>
      <c r="S40" s="4"/>
      <c r="T40" s="4"/>
      <c r="U40" s="4"/>
      <c r="V40" s="4"/>
      <c r="W40" s="4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7"/>
      <c r="AN40" s="7"/>
      <c r="AO40" s="7"/>
      <c r="AP40" s="7"/>
      <c r="AQ40" s="5"/>
      <c r="AR40" s="5"/>
      <c r="AS40" s="5"/>
      <c r="AT40" s="5"/>
    </row>
    <row r="41" spans="1:46">
      <c r="A41" s="29"/>
      <c r="B41" s="9"/>
      <c r="C41" s="4"/>
      <c r="D41" s="17"/>
      <c r="E41" s="4"/>
      <c r="F41" s="4"/>
      <c r="G41" s="4"/>
      <c r="H41" s="4"/>
      <c r="I41" s="9"/>
      <c r="J41" s="4"/>
      <c r="K41" s="4"/>
      <c r="L41" s="4"/>
      <c r="M41" s="4"/>
      <c r="N41" s="9"/>
      <c r="O41" s="7"/>
      <c r="P41" s="5"/>
      <c r="S41" s="1"/>
      <c r="T41" s="1"/>
    </row>
    <row r="42" spans="1:46">
      <c r="A42" s="29"/>
      <c r="B42" s="9"/>
      <c r="C42" s="4"/>
      <c r="D42" s="17"/>
      <c r="E42" s="4"/>
      <c r="F42" s="4"/>
      <c r="G42" s="4"/>
      <c r="H42" s="4"/>
      <c r="I42" s="9"/>
      <c r="J42" s="4"/>
      <c r="K42" s="4"/>
      <c r="L42" s="4"/>
      <c r="M42" s="4"/>
      <c r="N42" s="9"/>
      <c r="O42" s="7"/>
      <c r="P42" s="5"/>
      <c r="S42" s="1"/>
      <c r="T42" s="1"/>
    </row>
    <row r="43" spans="1:46">
      <c r="A43" s="29"/>
      <c r="B43" s="9"/>
      <c r="C43" s="4"/>
      <c r="D43" s="17"/>
      <c r="E43" s="4"/>
      <c r="F43" s="4"/>
      <c r="G43" s="4"/>
      <c r="H43" s="4"/>
      <c r="I43" s="9"/>
      <c r="J43" s="4"/>
      <c r="K43" s="4"/>
      <c r="L43" s="4"/>
      <c r="M43" s="4"/>
      <c r="N43" s="9"/>
      <c r="O43" s="7"/>
      <c r="P43" s="5"/>
      <c r="S43" s="1"/>
      <c r="T43" s="1"/>
    </row>
    <row r="44" spans="1:46">
      <c r="A44" s="29"/>
      <c r="B44" s="9"/>
      <c r="C44" s="4"/>
      <c r="D44" s="17"/>
      <c r="E44" s="4"/>
      <c r="F44" s="4"/>
      <c r="G44" s="4"/>
      <c r="H44" s="4"/>
      <c r="I44" s="9"/>
      <c r="J44" s="4"/>
      <c r="K44" s="4"/>
      <c r="L44" s="4"/>
      <c r="M44" s="4"/>
      <c r="N44" s="9"/>
      <c r="O44" s="7"/>
      <c r="P44" s="5"/>
      <c r="S44" s="1"/>
      <c r="T44" s="1"/>
    </row>
    <row r="45" spans="1:46">
      <c r="A45" s="29"/>
      <c r="B45" s="9"/>
      <c r="C45" s="4"/>
      <c r="D45" s="17"/>
      <c r="E45" s="4"/>
      <c r="F45" s="4"/>
      <c r="G45" s="4"/>
      <c r="H45" s="4"/>
      <c r="I45" s="9"/>
      <c r="J45" s="4"/>
      <c r="K45" s="4"/>
      <c r="L45" s="4"/>
      <c r="M45" s="4"/>
      <c r="N45" s="9"/>
      <c r="O45" s="7"/>
      <c r="P45" s="5"/>
      <c r="S45" s="1"/>
      <c r="T45" s="1"/>
    </row>
    <row r="46" spans="1:46">
      <c r="A46" s="29"/>
      <c r="B46" s="9"/>
      <c r="C46" s="4"/>
      <c r="D46" s="17"/>
      <c r="E46" s="4"/>
      <c r="F46" s="4"/>
      <c r="G46" s="4"/>
      <c r="H46" s="4"/>
      <c r="I46" s="9"/>
      <c r="J46" s="4"/>
      <c r="K46" s="4"/>
      <c r="L46" s="4"/>
      <c r="M46" s="4"/>
      <c r="N46" s="9"/>
      <c r="O46" s="7"/>
      <c r="P46" s="5"/>
      <c r="S46" s="1"/>
      <c r="T46" s="1"/>
    </row>
    <row r="47" spans="1:46">
      <c r="A47" s="29"/>
      <c r="B47" s="9"/>
      <c r="C47" s="4"/>
      <c r="D47" s="17"/>
      <c r="E47" s="4"/>
      <c r="F47" s="4"/>
      <c r="G47" s="4"/>
      <c r="H47" s="4"/>
      <c r="I47" s="9"/>
      <c r="J47" s="4"/>
      <c r="K47" s="4"/>
      <c r="L47" s="4"/>
      <c r="M47" s="4"/>
      <c r="N47" s="9"/>
      <c r="O47" s="7"/>
      <c r="P47" s="5"/>
      <c r="S47" s="1"/>
      <c r="T47" s="1"/>
    </row>
    <row r="48" spans="1:46">
      <c r="A48" s="29"/>
      <c r="B48" s="9"/>
      <c r="C48" s="4"/>
      <c r="D48" s="17"/>
      <c r="E48" s="4"/>
      <c r="F48" s="4"/>
      <c r="G48" s="4"/>
      <c r="H48" s="4"/>
      <c r="I48" s="9"/>
      <c r="J48" s="4"/>
      <c r="K48" s="4"/>
      <c r="L48" s="4"/>
      <c r="M48" s="4"/>
      <c r="N48" s="9"/>
      <c r="O48" s="7"/>
      <c r="P48" s="5"/>
      <c r="S48" s="1"/>
      <c r="T48" s="1"/>
    </row>
    <row r="49" spans="1:20">
      <c r="A49" s="29"/>
      <c r="B49" s="9"/>
      <c r="C49" s="4"/>
      <c r="D49" s="17"/>
      <c r="E49" s="4"/>
      <c r="F49" s="4"/>
      <c r="G49" s="4"/>
      <c r="H49" s="4"/>
      <c r="I49" s="9"/>
      <c r="J49" s="4"/>
      <c r="K49" s="4"/>
      <c r="L49" s="4"/>
      <c r="M49" s="4"/>
      <c r="N49" s="9"/>
      <c r="O49" s="7"/>
      <c r="P49" s="5"/>
      <c r="S49" s="1"/>
      <c r="T49" s="1"/>
    </row>
    <row r="50" spans="1:20">
      <c r="A50" s="29"/>
      <c r="B50" s="9"/>
      <c r="C50" s="4"/>
      <c r="D50" s="17"/>
      <c r="E50" s="4"/>
      <c r="F50" s="4"/>
      <c r="G50" s="4"/>
      <c r="H50" s="4"/>
      <c r="I50" s="9"/>
      <c r="J50" s="4"/>
      <c r="K50" s="4"/>
      <c r="L50" s="4"/>
      <c r="M50" s="4"/>
      <c r="N50" s="9"/>
      <c r="O50" s="7"/>
      <c r="P50" s="5"/>
      <c r="S50" s="1"/>
      <c r="T50" s="1"/>
    </row>
    <row r="51" spans="1:20">
      <c r="A51" s="29"/>
      <c r="B51" s="9"/>
      <c r="C51" s="4"/>
      <c r="D51" s="17"/>
      <c r="E51" s="4"/>
      <c r="F51" s="4"/>
      <c r="G51" s="4"/>
      <c r="H51" s="4"/>
      <c r="I51" s="9"/>
      <c r="J51" s="4"/>
      <c r="K51" s="4"/>
      <c r="L51" s="4"/>
      <c r="M51" s="4"/>
      <c r="N51" s="9"/>
      <c r="O51" s="7"/>
      <c r="P51" s="5"/>
      <c r="S51" s="1"/>
      <c r="T51" s="1"/>
    </row>
    <row r="52" spans="1:20">
      <c r="A52" s="29"/>
      <c r="B52" s="9"/>
      <c r="C52" s="4"/>
      <c r="D52" s="17"/>
      <c r="E52" s="4"/>
      <c r="F52" s="4"/>
      <c r="G52" s="4"/>
      <c r="H52" s="4"/>
      <c r="I52" s="9"/>
      <c r="J52" s="4"/>
      <c r="K52" s="4"/>
      <c r="L52" s="4"/>
      <c r="M52" s="4"/>
      <c r="N52" s="9"/>
      <c r="O52" s="7"/>
      <c r="P52" s="5"/>
      <c r="S52" s="1"/>
      <c r="T52" s="1"/>
    </row>
    <row r="53" spans="1:20">
      <c r="A53" s="29"/>
      <c r="B53" s="9"/>
      <c r="C53" s="4"/>
      <c r="D53" s="17"/>
      <c r="E53" s="4"/>
      <c r="F53" s="4"/>
      <c r="G53" s="4"/>
      <c r="H53" s="4"/>
      <c r="I53" s="9"/>
      <c r="J53" s="4"/>
      <c r="K53" s="4"/>
      <c r="L53" s="4"/>
      <c r="M53" s="4"/>
      <c r="N53" s="9"/>
      <c r="O53" s="7"/>
      <c r="P53" s="5"/>
      <c r="S53" s="1"/>
      <c r="T53" s="1"/>
    </row>
    <row r="54" spans="1:20">
      <c r="A54" s="29"/>
      <c r="B54" s="9"/>
      <c r="C54" s="4"/>
      <c r="D54" s="17"/>
      <c r="E54" s="4"/>
      <c r="F54" s="4"/>
      <c r="G54" s="4"/>
      <c r="H54" s="4"/>
      <c r="I54" s="9"/>
      <c r="J54" s="4"/>
      <c r="K54" s="4"/>
      <c r="L54" s="4"/>
      <c r="M54" s="4"/>
      <c r="N54" s="9"/>
      <c r="O54" s="7"/>
      <c r="P54" s="5"/>
      <c r="S54" s="1"/>
      <c r="T54" s="1"/>
    </row>
    <row r="55" spans="1:20">
      <c r="A55" s="29"/>
      <c r="B55" s="9"/>
      <c r="C55" s="4"/>
      <c r="D55" s="17"/>
      <c r="E55" s="4"/>
      <c r="F55" s="4"/>
      <c r="G55" s="4"/>
      <c r="H55" s="4"/>
      <c r="I55" s="9"/>
      <c r="J55" s="4"/>
      <c r="K55" s="4"/>
      <c r="L55" s="4"/>
      <c r="M55" s="4"/>
      <c r="N55" s="9"/>
      <c r="O55" s="7"/>
      <c r="P55" s="5"/>
      <c r="S55" s="1"/>
      <c r="T55" s="1"/>
    </row>
    <row r="56" spans="1:20">
      <c r="A56" s="29"/>
      <c r="B56" s="9"/>
      <c r="C56" s="4"/>
      <c r="D56" s="17"/>
      <c r="E56" s="4"/>
      <c r="F56" s="4"/>
      <c r="G56" s="4"/>
      <c r="H56" s="4"/>
      <c r="I56" s="9"/>
      <c r="J56" s="4"/>
      <c r="K56" s="4"/>
      <c r="L56" s="4"/>
      <c r="M56" s="4"/>
      <c r="N56" s="9"/>
      <c r="O56" s="7"/>
      <c r="P56" s="5"/>
      <c r="S56" s="1"/>
      <c r="T56" s="1"/>
    </row>
    <row r="57" spans="1:20">
      <c r="A57" s="29"/>
      <c r="B57" s="9"/>
      <c r="C57" s="4"/>
      <c r="D57" s="17"/>
      <c r="E57" s="4"/>
      <c r="F57" s="4"/>
      <c r="G57" s="4"/>
      <c r="H57" s="4"/>
      <c r="I57" s="9"/>
      <c r="J57" s="4"/>
      <c r="K57" s="4"/>
      <c r="L57" s="4"/>
      <c r="M57" s="4"/>
      <c r="N57" s="9"/>
      <c r="O57" s="7"/>
      <c r="P57" s="5"/>
      <c r="S57" s="1"/>
      <c r="T57" s="1"/>
    </row>
    <row r="58" spans="1:20">
      <c r="A58" s="29"/>
      <c r="B58" s="9"/>
      <c r="C58" s="4"/>
      <c r="D58" s="17"/>
      <c r="E58" s="4"/>
      <c r="F58" s="4"/>
      <c r="G58" s="4"/>
      <c r="H58" s="4"/>
      <c r="I58" s="9"/>
      <c r="J58" s="4"/>
      <c r="K58" s="4"/>
      <c r="L58" s="4"/>
      <c r="M58" s="4"/>
      <c r="N58" s="9"/>
      <c r="O58" s="7"/>
      <c r="P58" s="5"/>
      <c r="S58" s="1"/>
      <c r="T58" s="1"/>
    </row>
    <row r="59" spans="1:20">
      <c r="A59" s="29"/>
      <c r="B59" s="9"/>
      <c r="C59" s="4"/>
      <c r="D59" s="17"/>
      <c r="E59" s="4"/>
      <c r="F59" s="4"/>
      <c r="G59" s="4"/>
      <c r="H59" s="4"/>
      <c r="I59" s="9"/>
      <c r="J59" s="4"/>
      <c r="K59" s="4"/>
      <c r="L59" s="4"/>
      <c r="M59" s="4"/>
      <c r="N59" s="9"/>
      <c r="O59" s="7"/>
      <c r="P59" s="5"/>
      <c r="S59" s="1"/>
      <c r="T59" s="1"/>
    </row>
    <row r="60" spans="1:20">
      <c r="A60" s="29"/>
      <c r="B60" s="9"/>
      <c r="C60" s="4"/>
      <c r="D60" s="17"/>
      <c r="E60" s="4"/>
      <c r="F60" s="4"/>
      <c r="G60" s="4"/>
      <c r="H60" s="4"/>
      <c r="I60" s="9"/>
      <c r="J60" s="4"/>
      <c r="K60" s="4"/>
      <c r="L60" s="4"/>
      <c r="M60" s="4"/>
      <c r="N60" s="9"/>
      <c r="O60" s="7"/>
      <c r="P60" s="5"/>
      <c r="S60" s="1"/>
      <c r="T60" s="1"/>
    </row>
    <row r="61" spans="1:20">
      <c r="A61" s="29"/>
      <c r="B61" s="9"/>
      <c r="C61" s="4"/>
      <c r="D61" s="17"/>
      <c r="E61" s="4"/>
      <c r="F61" s="4"/>
      <c r="G61" s="4"/>
      <c r="H61" s="4"/>
      <c r="I61" s="9"/>
      <c r="J61" s="4"/>
      <c r="K61" s="4"/>
      <c r="L61" s="4"/>
      <c r="M61" s="4"/>
      <c r="N61" s="9"/>
      <c r="O61" s="7"/>
      <c r="P61" s="5"/>
      <c r="S61" s="1"/>
      <c r="T61" s="1"/>
    </row>
    <row r="62" spans="1:20">
      <c r="A62" s="29"/>
      <c r="B62" s="9"/>
      <c r="C62" s="4"/>
      <c r="D62" s="17"/>
      <c r="E62" s="4"/>
      <c r="F62" s="4"/>
      <c r="G62" s="4"/>
      <c r="H62" s="4"/>
      <c r="I62" s="9"/>
      <c r="J62" s="4"/>
      <c r="K62" s="4"/>
      <c r="L62" s="4"/>
      <c r="M62" s="4"/>
      <c r="N62" s="9"/>
      <c r="O62" s="7"/>
      <c r="P62" s="5"/>
      <c r="S62" s="1"/>
      <c r="T62" s="1"/>
    </row>
    <row r="63" spans="1:20">
      <c r="A63" s="29"/>
      <c r="B63" s="9"/>
      <c r="C63" s="4"/>
      <c r="D63" s="17"/>
      <c r="E63" s="4"/>
      <c r="F63" s="4"/>
      <c r="G63" s="4"/>
      <c r="H63" s="4"/>
      <c r="I63" s="9"/>
      <c r="J63" s="4"/>
      <c r="K63" s="4"/>
      <c r="L63" s="4"/>
      <c r="M63" s="4"/>
      <c r="N63" s="9"/>
      <c r="O63" s="7"/>
      <c r="P63" s="5"/>
      <c r="S63" s="1"/>
      <c r="T63" s="1"/>
    </row>
    <row r="64" spans="1:20">
      <c r="A64" s="29"/>
      <c r="B64" s="9"/>
      <c r="C64" s="4"/>
      <c r="D64" s="17"/>
      <c r="E64" s="4"/>
      <c r="F64" s="4"/>
      <c r="G64" s="4"/>
      <c r="H64" s="4"/>
      <c r="I64" s="9"/>
      <c r="J64" s="4"/>
      <c r="K64" s="4"/>
      <c r="L64" s="4"/>
      <c r="M64" s="4"/>
      <c r="N64" s="9"/>
      <c r="O64" s="7"/>
      <c r="P64" s="5"/>
      <c r="S64" s="1"/>
      <c r="T64" s="1"/>
    </row>
    <row r="65" spans="1:20">
      <c r="A65" s="29"/>
      <c r="B65" s="9"/>
      <c r="C65" s="4"/>
      <c r="D65" s="17"/>
      <c r="E65" s="4"/>
      <c r="F65" s="4"/>
      <c r="G65" s="4"/>
      <c r="H65" s="4"/>
      <c r="I65" s="9"/>
      <c r="J65" s="4"/>
      <c r="K65" s="4"/>
      <c r="L65" s="4"/>
      <c r="M65" s="4"/>
      <c r="N65" s="9"/>
      <c r="O65" s="7"/>
      <c r="P65" s="5"/>
      <c r="S65" s="1"/>
      <c r="T65" s="1"/>
    </row>
    <row r="66" spans="1:20">
      <c r="A66" s="29"/>
      <c r="B66" s="9"/>
      <c r="C66" s="4"/>
      <c r="D66" s="17"/>
      <c r="E66" s="4"/>
      <c r="F66" s="4"/>
      <c r="G66" s="4"/>
      <c r="H66" s="4"/>
      <c r="I66" s="9"/>
      <c r="J66" s="4"/>
      <c r="K66" s="4"/>
      <c r="L66" s="4"/>
      <c r="M66" s="4"/>
      <c r="N66" s="9"/>
      <c r="O66" s="7"/>
      <c r="P66" s="5"/>
      <c r="S66" s="1"/>
      <c r="T66" s="1"/>
    </row>
    <row r="67" spans="1:20">
      <c r="A67" s="29"/>
      <c r="B67" s="9"/>
      <c r="C67" s="4"/>
      <c r="D67" s="17"/>
      <c r="E67" s="4"/>
      <c r="F67" s="4"/>
      <c r="G67" s="4"/>
      <c r="H67" s="4"/>
      <c r="I67" s="9"/>
      <c r="J67" s="4"/>
      <c r="K67" s="4"/>
      <c r="L67" s="4"/>
      <c r="M67" s="4"/>
      <c r="N67" s="9"/>
      <c r="O67" s="7"/>
      <c r="P67" s="5"/>
      <c r="S67" s="1"/>
      <c r="T67" s="1"/>
    </row>
    <row r="68" spans="1:20">
      <c r="A68" s="29"/>
      <c r="B68" s="9"/>
      <c r="C68" s="4"/>
      <c r="D68" s="17"/>
      <c r="E68" s="4"/>
      <c r="F68" s="4"/>
      <c r="G68" s="4"/>
      <c r="H68" s="4"/>
      <c r="I68" s="9"/>
      <c r="J68" s="4"/>
      <c r="K68" s="4"/>
      <c r="L68" s="4"/>
      <c r="M68" s="4"/>
      <c r="N68" s="9"/>
      <c r="O68" s="7"/>
      <c r="P68" s="5"/>
      <c r="S68" s="1"/>
      <c r="T68" s="1"/>
    </row>
    <row r="69" spans="1:20">
      <c r="A69" s="29"/>
      <c r="B69" s="9"/>
      <c r="C69" s="4"/>
      <c r="D69" s="17"/>
      <c r="E69" s="4"/>
      <c r="F69" s="4"/>
      <c r="G69" s="4"/>
      <c r="H69" s="4"/>
      <c r="I69" s="9"/>
      <c r="J69" s="4"/>
      <c r="K69" s="4"/>
      <c r="L69" s="4"/>
      <c r="M69" s="4"/>
      <c r="N69" s="9"/>
      <c r="O69" s="7"/>
      <c r="P69" s="5"/>
      <c r="S69" s="1"/>
      <c r="T69" s="1"/>
    </row>
    <row r="70" spans="1:20">
      <c r="A70" s="29"/>
      <c r="B70" s="9"/>
      <c r="C70" s="4"/>
      <c r="D70" s="17"/>
      <c r="E70" s="4"/>
      <c r="F70" s="4"/>
      <c r="G70" s="4"/>
      <c r="H70" s="4"/>
      <c r="I70" s="9"/>
      <c r="J70" s="4"/>
      <c r="K70" s="4"/>
      <c r="L70" s="4"/>
      <c r="M70" s="4"/>
      <c r="N70" s="9"/>
      <c r="O70" s="7"/>
      <c r="P70" s="5"/>
      <c r="S70" s="1"/>
      <c r="T70" s="1"/>
    </row>
    <row r="71" spans="1:20">
      <c r="A71" s="29"/>
      <c r="B71" s="9"/>
      <c r="C71" s="4"/>
      <c r="D71" s="17"/>
      <c r="E71" s="4"/>
      <c r="F71" s="4"/>
      <c r="G71" s="4"/>
      <c r="H71" s="4"/>
      <c r="I71" s="9"/>
      <c r="J71" s="4"/>
      <c r="K71" s="4"/>
      <c r="L71" s="4"/>
      <c r="M71" s="4"/>
      <c r="N71" s="9"/>
      <c r="O71" s="7"/>
      <c r="P71" s="5"/>
      <c r="S71" s="1"/>
      <c r="T71" s="1"/>
    </row>
    <row r="72" spans="1:20">
      <c r="A72" s="29"/>
      <c r="B72" s="9"/>
      <c r="C72" s="4"/>
      <c r="D72" s="17"/>
      <c r="E72" s="4"/>
      <c r="F72" s="4"/>
      <c r="G72" s="4"/>
      <c r="H72" s="4"/>
      <c r="I72" s="9"/>
      <c r="J72" s="4"/>
      <c r="K72" s="4"/>
      <c r="L72" s="4"/>
      <c r="M72" s="4"/>
      <c r="N72" s="9"/>
      <c r="O72" s="7"/>
      <c r="P72" s="5"/>
      <c r="S72" s="1"/>
      <c r="T72" s="1"/>
    </row>
    <row r="73" spans="1:20">
      <c r="A73" s="29"/>
      <c r="B73" s="9"/>
      <c r="C73" s="4"/>
      <c r="D73" s="17"/>
      <c r="E73" s="4"/>
      <c r="F73" s="4"/>
      <c r="G73" s="4"/>
      <c r="H73" s="4"/>
      <c r="I73" s="9"/>
      <c r="J73" s="4"/>
      <c r="K73" s="4"/>
      <c r="L73" s="4"/>
      <c r="M73" s="4"/>
      <c r="N73" s="9"/>
      <c r="O73" s="7"/>
      <c r="P73" s="5"/>
      <c r="S73" s="1"/>
      <c r="T73" s="1"/>
    </row>
    <row r="74" spans="1:20">
      <c r="A74" s="29"/>
      <c r="B74" s="9"/>
      <c r="C74" s="4"/>
      <c r="D74" s="17"/>
      <c r="E74" s="4"/>
      <c r="F74" s="4"/>
      <c r="G74" s="4"/>
      <c r="H74" s="4"/>
      <c r="I74" s="9"/>
      <c r="J74" s="4"/>
      <c r="K74" s="4"/>
      <c r="L74" s="4"/>
      <c r="M74" s="4"/>
      <c r="N74" s="9"/>
      <c r="O74" s="7"/>
      <c r="P74" s="5"/>
      <c r="S74" s="1"/>
      <c r="T74" s="1"/>
    </row>
    <row r="75" spans="1:20">
      <c r="A75" s="29"/>
      <c r="B75" s="9"/>
      <c r="C75" s="4"/>
      <c r="D75" s="17"/>
      <c r="E75" s="4"/>
      <c r="F75" s="4"/>
      <c r="G75" s="4"/>
      <c r="H75" s="4"/>
      <c r="I75" s="9"/>
      <c r="J75" s="4"/>
      <c r="K75" s="4"/>
      <c r="L75" s="4"/>
      <c r="M75" s="4"/>
      <c r="N75" s="9"/>
      <c r="O75" s="7"/>
      <c r="P75" s="5"/>
      <c r="S75" s="1"/>
      <c r="T75" s="1"/>
    </row>
    <row r="76" spans="1:20">
      <c r="A76" s="29"/>
      <c r="B76" s="9"/>
      <c r="C76" s="4"/>
      <c r="D76" s="17"/>
      <c r="E76" s="4"/>
      <c r="F76" s="4"/>
      <c r="G76" s="4"/>
      <c r="H76" s="4"/>
      <c r="I76" s="9"/>
      <c r="J76" s="4"/>
      <c r="K76" s="4"/>
      <c r="L76" s="4"/>
      <c r="M76" s="4"/>
      <c r="N76" s="9"/>
      <c r="O76" s="7"/>
      <c r="P76" s="5"/>
      <c r="S76" s="1"/>
      <c r="T76" s="1"/>
    </row>
    <row r="77" spans="1:20">
      <c r="A77" s="29"/>
      <c r="B77" s="9"/>
      <c r="C77" s="4"/>
      <c r="D77" s="17"/>
      <c r="E77" s="4"/>
      <c r="F77" s="4"/>
      <c r="G77" s="4"/>
      <c r="H77" s="4"/>
      <c r="I77" s="9"/>
      <c r="J77" s="4"/>
      <c r="K77" s="4"/>
      <c r="L77" s="4"/>
      <c r="M77" s="4"/>
      <c r="N77" s="9"/>
      <c r="O77" s="7"/>
      <c r="P77" s="5"/>
      <c r="S77" s="1"/>
      <c r="T77" s="1"/>
    </row>
    <row r="78" spans="1:20">
      <c r="A78" s="29"/>
      <c r="B78" s="9"/>
      <c r="C78" s="4"/>
      <c r="D78" s="17"/>
      <c r="E78" s="4"/>
      <c r="F78" s="4"/>
      <c r="G78" s="4"/>
      <c r="H78" s="4"/>
      <c r="I78" s="9"/>
      <c r="J78" s="4"/>
      <c r="K78" s="4"/>
      <c r="L78" s="4"/>
      <c r="M78" s="4"/>
      <c r="N78" s="9"/>
      <c r="O78" s="7"/>
      <c r="P78" s="5"/>
      <c r="S78" s="1"/>
      <c r="T78" s="1"/>
    </row>
    <row r="79" spans="1:20">
      <c r="A79" s="29"/>
      <c r="B79" s="9"/>
      <c r="C79" s="4"/>
      <c r="D79" s="17"/>
      <c r="E79" s="4"/>
      <c r="F79" s="4"/>
      <c r="G79" s="4"/>
      <c r="H79" s="4"/>
      <c r="I79" s="9"/>
      <c r="J79" s="4"/>
      <c r="K79" s="4"/>
      <c r="L79" s="4"/>
      <c r="M79" s="4"/>
      <c r="N79" s="9"/>
      <c r="O79" s="7"/>
      <c r="P79" s="5"/>
      <c r="S79" s="1"/>
      <c r="T79" s="1"/>
    </row>
    <row r="80" spans="1:20">
      <c r="A80" s="29"/>
      <c r="B80" s="9"/>
      <c r="C80" s="4"/>
      <c r="D80" s="17"/>
      <c r="E80" s="4"/>
      <c r="F80" s="4"/>
      <c r="G80" s="4"/>
      <c r="H80" s="4"/>
      <c r="I80" s="9"/>
      <c r="J80" s="4"/>
      <c r="K80" s="4"/>
      <c r="L80" s="4"/>
      <c r="M80" s="4"/>
      <c r="N80" s="9"/>
      <c r="O80" s="7"/>
      <c r="P80" s="5"/>
      <c r="S80" s="1"/>
      <c r="T80" s="1"/>
    </row>
    <row r="81" spans="1:20">
      <c r="A81" s="29"/>
      <c r="B81" s="9"/>
      <c r="C81" s="4"/>
      <c r="D81" s="17"/>
      <c r="E81" s="4"/>
      <c r="F81" s="4"/>
      <c r="G81" s="4"/>
      <c r="H81" s="4"/>
      <c r="I81" s="9"/>
      <c r="J81" s="4"/>
      <c r="K81" s="4"/>
      <c r="L81" s="4"/>
      <c r="M81" s="4"/>
      <c r="N81" s="9"/>
      <c r="O81" s="7"/>
      <c r="P81" s="5"/>
      <c r="S81" s="1"/>
      <c r="T81" s="1"/>
    </row>
    <row r="82" spans="1:20">
      <c r="A82" s="29"/>
      <c r="B82" s="9"/>
      <c r="C82" s="4"/>
      <c r="D82" s="17"/>
      <c r="E82" s="4"/>
      <c r="F82" s="4"/>
      <c r="G82" s="4"/>
      <c r="H82" s="4"/>
      <c r="I82" s="9"/>
      <c r="J82" s="4"/>
      <c r="K82" s="4"/>
      <c r="L82" s="4"/>
      <c r="M82" s="4"/>
      <c r="N82" s="9"/>
      <c r="O82" s="7"/>
      <c r="P82" s="5"/>
      <c r="S82" s="1"/>
      <c r="T82" s="1"/>
    </row>
    <row r="83" spans="1:20">
      <c r="A83" s="29"/>
      <c r="B83" s="9"/>
      <c r="C83" s="4"/>
      <c r="D83" s="17"/>
      <c r="E83" s="4"/>
      <c r="F83" s="4"/>
      <c r="G83" s="4"/>
      <c r="H83" s="4"/>
      <c r="I83" s="9"/>
      <c r="J83" s="4"/>
      <c r="K83" s="4"/>
      <c r="L83" s="4"/>
      <c r="M83" s="4"/>
      <c r="N83" s="9"/>
      <c r="O83" s="7"/>
      <c r="P83" s="5"/>
      <c r="S83" s="1"/>
      <c r="T83" s="1"/>
    </row>
    <row r="84" spans="1:20">
      <c r="A84" s="29"/>
      <c r="B84" s="9"/>
      <c r="C84" s="4"/>
      <c r="D84" s="17"/>
      <c r="E84" s="4"/>
      <c r="F84" s="4"/>
      <c r="G84" s="4"/>
      <c r="H84" s="4"/>
      <c r="I84" s="9"/>
      <c r="J84" s="4"/>
      <c r="K84" s="4"/>
      <c r="L84" s="4"/>
      <c r="M84" s="4"/>
      <c r="N84" s="9"/>
      <c r="O84" s="7"/>
      <c r="P84" s="5"/>
      <c r="S84" s="1"/>
      <c r="T84" s="1"/>
    </row>
    <row r="85" spans="1:20">
      <c r="A85" s="29"/>
      <c r="B85" s="9"/>
      <c r="C85" s="4"/>
      <c r="D85" s="17"/>
      <c r="E85" s="4"/>
      <c r="F85" s="4"/>
      <c r="G85" s="4"/>
      <c r="H85" s="4"/>
      <c r="I85" s="9"/>
      <c r="J85" s="4"/>
      <c r="K85" s="4"/>
      <c r="L85" s="4"/>
      <c r="M85" s="4"/>
      <c r="N85" s="9"/>
      <c r="O85" s="7"/>
      <c r="P85" s="5"/>
      <c r="S85" s="1"/>
      <c r="T85" s="1"/>
    </row>
    <row r="86" spans="1:20">
      <c r="A86" s="29"/>
      <c r="B86" s="9"/>
      <c r="C86" s="4"/>
      <c r="D86" s="17"/>
      <c r="E86" s="4"/>
      <c r="F86" s="4"/>
      <c r="G86" s="4"/>
      <c r="H86" s="4"/>
      <c r="I86" s="9"/>
      <c r="J86" s="4"/>
      <c r="K86" s="4"/>
      <c r="L86" s="4"/>
      <c r="M86" s="4"/>
      <c r="N86" s="9"/>
      <c r="O86" s="7"/>
      <c r="P86" s="5"/>
      <c r="S86" s="1"/>
      <c r="T86" s="1"/>
    </row>
    <row r="87" spans="1:20">
      <c r="A87" s="29"/>
      <c r="B87" s="9"/>
      <c r="C87" s="9"/>
      <c r="D87" s="4"/>
      <c r="E87" s="17"/>
      <c r="F87" s="4"/>
      <c r="G87" s="4"/>
      <c r="H87" s="4"/>
      <c r="I87" s="4"/>
      <c r="J87" s="4"/>
      <c r="K87" s="4"/>
      <c r="L87" s="4"/>
      <c r="M87" s="4"/>
      <c r="N87" s="4"/>
      <c r="O87" s="9"/>
      <c r="P87" s="7"/>
    </row>
    <row r="88" spans="1:20">
      <c r="A88" s="29"/>
      <c r="B88" s="9"/>
      <c r="C88" s="9"/>
      <c r="D88" s="4"/>
      <c r="E88" s="17"/>
      <c r="F88" s="4"/>
      <c r="G88" s="4"/>
      <c r="H88" s="4"/>
      <c r="I88" s="4"/>
      <c r="J88" s="4"/>
      <c r="K88" s="4"/>
      <c r="L88" s="4"/>
      <c r="M88" s="4"/>
      <c r="N88" s="4"/>
      <c r="O88" s="9"/>
      <c r="P88" s="7"/>
    </row>
    <row r="89" spans="1:20">
      <c r="A89" s="29"/>
      <c r="B89" s="9"/>
      <c r="C89" s="9"/>
      <c r="D89" s="4"/>
      <c r="E89" s="17"/>
      <c r="F89" s="4"/>
      <c r="G89" s="4"/>
      <c r="H89" s="4"/>
      <c r="I89" s="4"/>
      <c r="J89" s="4"/>
      <c r="K89" s="4"/>
      <c r="L89" s="4"/>
      <c r="M89" s="4"/>
      <c r="N89" s="4"/>
      <c r="O89" s="9"/>
      <c r="P89" s="7"/>
    </row>
    <row r="90" spans="1:20">
      <c r="A90" s="29"/>
      <c r="B90" s="9"/>
      <c r="C90" s="9"/>
      <c r="D90" s="4"/>
      <c r="E90" s="17"/>
      <c r="F90" s="4"/>
      <c r="G90" s="4"/>
      <c r="H90" s="4"/>
      <c r="I90" s="4"/>
      <c r="J90" s="4"/>
      <c r="K90" s="4"/>
      <c r="L90" s="4"/>
      <c r="M90" s="4"/>
      <c r="N90" s="4"/>
      <c r="O90" s="9"/>
      <c r="P90" s="7"/>
    </row>
    <row r="91" spans="1:20">
      <c r="A91" s="29"/>
      <c r="B91" s="9"/>
      <c r="C91" s="9"/>
      <c r="D91" s="4"/>
      <c r="E91" s="17"/>
      <c r="F91" s="4"/>
      <c r="G91" s="4"/>
      <c r="H91" s="4"/>
      <c r="I91" s="4"/>
      <c r="J91" s="4"/>
      <c r="K91" s="4"/>
      <c r="L91" s="4"/>
      <c r="M91" s="4"/>
      <c r="N91" s="4"/>
      <c r="O91" s="9"/>
      <c r="P91" s="7"/>
    </row>
    <row r="92" spans="1:20">
      <c r="A92" s="29"/>
      <c r="B92" s="9"/>
      <c r="C92" s="9"/>
      <c r="D92" s="4"/>
      <c r="E92" s="17"/>
      <c r="F92" s="4"/>
      <c r="G92" s="4"/>
      <c r="H92" s="4"/>
      <c r="I92" s="4"/>
      <c r="J92" s="4"/>
      <c r="K92" s="4"/>
      <c r="L92" s="4"/>
      <c r="M92" s="4"/>
      <c r="N92" s="4"/>
      <c r="O92" s="9"/>
      <c r="P92" s="7"/>
    </row>
    <row r="93" spans="1:20">
      <c r="A93" s="29"/>
      <c r="B93" s="9"/>
      <c r="C93" s="9"/>
      <c r="D93" s="4"/>
      <c r="E93" s="17"/>
      <c r="F93" s="4"/>
      <c r="G93" s="4"/>
      <c r="H93" s="4"/>
      <c r="I93" s="4"/>
      <c r="J93" s="4"/>
      <c r="K93" s="4"/>
      <c r="L93" s="4"/>
      <c r="M93" s="4"/>
      <c r="N93" s="4"/>
      <c r="O93" s="9"/>
      <c r="P93" s="7"/>
    </row>
    <row r="94" spans="1:20">
      <c r="A94" s="29"/>
      <c r="B94" s="9"/>
      <c r="C94" s="9"/>
      <c r="D94" s="4"/>
      <c r="E94" s="17"/>
      <c r="F94" s="4"/>
      <c r="G94" s="4"/>
      <c r="H94" s="4"/>
      <c r="I94" s="4"/>
      <c r="J94" s="4"/>
      <c r="K94" s="4"/>
      <c r="L94" s="4"/>
      <c r="M94" s="4"/>
      <c r="N94" s="4"/>
      <c r="O94" s="9"/>
      <c r="P94" s="7"/>
    </row>
    <row r="95" spans="1:20">
      <c r="A95" s="29"/>
      <c r="B95" s="9"/>
      <c r="C95" s="9"/>
      <c r="D95" s="4"/>
      <c r="E95" s="17"/>
      <c r="F95" s="4"/>
      <c r="G95" s="4"/>
      <c r="H95" s="4"/>
      <c r="I95" s="4"/>
      <c r="J95" s="4"/>
      <c r="K95" s="4"/>
      <c r="L95" s="4"/>
      <c r="M95" s="4"/>
      <c r="N95" s="4"/>
      <c r="O95" s="9"/>
      <c r="P95" s="7"/>
    </row>
    <row r="96" spans="1:20">
      <c r="A96" s="29"/>
      <c r="B96" s="9"/>
      <c r="C96" s="9"/>
      <c r="D96" s="4"/>
      <c r="E96" s="17"/>
      <c r="F96" s="4"/>
      <c r="G96" s="4"/>
      <c r="H96" s="4"/>
      <c r="I96" s="4"/>
      <c r="J96" s="4"/>
      <c r="K96" s="4"/>
      <c r="L96" s="4"/>
      <c r="M96" s="4"/>
      <c r="N96" s="4"/>
      <c r="O96" s="9"/>
      <c r="P96" s="7"/>
    </row>
    <row r="97" spans="1:16">
      <c r="A97" s="29"/>
      <c r="B97" s="9"/>
      <c r="C97" s="9"/>
      <c r="D97" s="4"/>
      <c r="E97" s="17"/>
      <c r="F97" s="4"/>
      <c r="G97" s="4"/>
      <c r="H97" s="4"/>
      <c r="I97" s="4"/>
      <c r="J97" s="4"/>
      <c r="K97" s="4"/>
      <c r="L97" s="4"/>
      <c r="M97" s="4"/>
      <c r="N97" s="4"/>
      <c r="O97" s="9"/>
      <c r="P97" s="7"/>
    </row>
    <row r="98" spans="1:16">
      <c r="A98" s="29"/>
      <c r="B98" s="9"/>
      <c r="C98" s="9"/>
      <c r="D98" s="4"/>
      <c r="E98" s="17"/>
      <c r="F98" s="4"/>
      <c r="G98" s="4"/>
      <c r="H98" s="4"/>
      <c r="I98" s="4"/>
      <c r="J98" s="4"/>
      <c r="K98" s="4"/>
      <c r="L98" s="4"/>
      <c r="M98" s="4"/>
      <c r="N98" s="4"/>
      <c r="O98" s="9"/>
      <c r="P98" s="7"/>
    </row>
    <row r="99" spans="1:16">
      <c r="A99" s="29"/>
      <c r="B99" s="9"/>
      <c r="C99" s="9"/>
      <c r="D99" s="4"/>
      <c r="E99" s="17"/>
      <c r="F99" s="4"/>
      <c r="G99" s="4"/>
      <c r="H99" s="4"/>
      <c r="I99" s="4"/>
      <c r="J99" s="4"/>
      <c r="K99" s="4"/>
      <c r="L99" s="4"/>
      <c r="M99" s="4"/>
      <c r="N99" s="4"/>
      <c r="O99" s="9"/>
      <c r="P99" s="7"/>
    </row>
    <row r="100" spans="1:16">
      <c r="A100" s="29"/>
      <c r="B100" s="9"/>
      <c r="C100" s="9"/>
      <c r="D100" s="4"/>
      <c r="E100" s="17"/>
      <c r="F100" s="4"/>
      <c r="G100" s="4"/>
      <c r="H100" s="4"/>
      <c r="I100" s="4"/>
      <c r="J100" s="4"/>
      <c r="K100" s="4"/>
      <c r="L100" s="4"/>
      <c r="M100" s="4"/>
      <c r="N100" s="4"/>
      <c r="O100" s="9"/>
      <c r="P100" s="7"/>
    </row>
    <row r="101" spans="1:16">
      <c r="A101" s="29"/>
      <c r="B101" s="9"/>
      <c r="C101" s="9"/>
      <c r="D101" s="4"/>
      <c r="E101" s="17"/>
      <c r="F101" s="4"/>
      <c r="G101" s="4"/>
      <c r="H101" s="4"/>
      <c r="I101" s="4"/>
      <c r="J101" s="4"/>
      <c r="K101" s="4"/>
      <c r="L101" s="4"/>
      <c r="M101" s="4"/>
      <c r="N101" s="4"/>
      <c r="O101" s="9"/>
      <c r="P101" s="7"/>
    </row>
    <row r="102" spans="1:16">
      <c r="A102" s="29"/>
      <c r="B102" s="9"/>
      <c r="C102" s="9"/>
      <c r="D102" s="4"/>
      <c r="E102" s="17"/>
      <c r="F102" s="4"/>
      <c r="G102" s="4"/>
      <c r="H102" s="4"/>
      <c r="I102" s="4"/>
      <c r="J102" s="4"/>
      <c r="K102" s="4"/>
      <c r="L102" s="4"/>
      <c r="M102" s="4"/>
      <c r="N102" s="4"/>
      <c r="O102" s="9"/>
      <c r="P102" s="7"/>
    </row>
    <row r="103" spans="1:16">
      <c r="A103" s="29"/>
      <c r="B103" s="9"/>
      <c r="C103" s="9"/>
      <c r="D103" s="4"/>
      <c r="E103" s="17"/>
      <c r="F103" s="4"/>
      <c r="G103" s="4"/>
      <c r="H103" s="4"/>
      <c r="I103" s="4"/>
      <c r="J103" s="4"/>
      <c r="K103" s="4"/>
      <c r="L103" s="4"/>
      <c r="M103" s="4"/>
      <c r="N103" s="4"/>
      <c r="O103" s="9"/>
      <c r="P103" s="7"/>
    </row>
    <row r="104" spans="1:16">
      <c r="A104" s="29"/>
      <c r="B104" s="9"/>
      <c r="C104" s="9"/>
      <c r="D104" s="4"/>
      <c r="E104" s="17"/>
      <c r="F104" s="4"/>
      <c r="G104" s="4"/>
      <c r="H104" s="4"/>
      <c r="I104" s="4"/>
      <c r="J104" s="4"/>
      <c r="K104" s="4"/>
      <c r="L104" s="4"/>
      <c r="M104" s="4"/>
      <c r="N104" s="4"/>
      <c r="O104" s="9"/>
      <c r="P104" s="7"/>
    </row>
    <row r="105" spans="1:16">
      <c r="A105" s="29"/>
      <c r="B105" s="9"/>
      <c r="C105" s="9"/>
      <c r="D105" s="4"/>
      <c r="E105" s="17"/>
      <c r="F105" s="4"/>
      <c r="G105" s="4"/>
      <c r="H105" s="4"/>
      <c r="I105" s="4"/>
      <c r="J105" s="4"/>
      <c r="K105" s="4"/>
      <c r="L105" s="4"/>
      <c r="M105" s="4"/>
      <c r="N105" s="4"/>
      <c r="O105" s="9"/>
      <c r="P105" s="7"/>
    </row>
    <row r="106" spans="1:16">
      <c r="A106" s="29"/>
      <c r="B106" s="9"/>
      <c r="C106" s="9"/>
      <c r="D106" s="4"/>
      <c r="E106" s="17"/>
      <c r="F106" s="4"/>
      <c r="G106" s="4"/>
      <c r="H106" s="4"/>
      <c r="I106" s="4"/>
      <c r="J106" s="4"/>
      <c r="K106" s="4"/>
      <c r="L106" s="4"/>
      <c r="M106" s="4"/>
      <c r="N106" s="4"/>
      <c r="O106" s="9"/>
      <c r="P106" s="7"/>
    </row>
    <row r="107" spans="1:16">
      <c r="A107" s="29"/>
      <c r="B107" s="9"/>
      <c r="C107" s="9"/>
      <c r="D107" s="4"/>
      <c r="E107" s="17"/>
      <c r="F107" s="4"/>
      <c r="G107" s="4"/>
      <c r="H107" s="4"/>
      <c r="I107" s="4"/>
      <c r="J107" s="4"/>
      <c r="K107" s="4"/>
      <c r="L107" s="4"/>
      <c r="M107" s="4"/>
      <c r="N107" s="4"/>
      <c r="O107" s="9"/>
      <c r="P107" s="7"/>
    </row>
    <row r="108" spans="1:16">
      <c r="A108" s="29"/>
      <c r="B108" s="9"/>
      <c r="C108" s="9"/>
      <c r="D108" s="4"/>
      <c r="E108" s="17"/>
      <c r="F108" s="4"/>
      <c r="G108" s="4"/>
      <c r="H108" s="4"/>
      <c r="I108" s="4"/>
      <c r="J108" s="4"/>
      <c r="K108" s="4"/>
      <c r="L108" s="4"/>
      <c r="M108" s="4"/>
      <c r="N108" s="4"/>
      <c r="O108" s="9"/>
      <c r="P108" s="7"/>
    </row>
    <row r="109" spans="1:16">
      <c r="A109" s="29"/>
      <c r="B109" s="9"/>
      <c r="C109" s="9"/>
      <c r="D109" s="4"/>
      <c r="E109" s="17"/>
      <c r="F109" s="4"/>
      <c r="G109" s="4"/>
      <c r="H109" s="4"/>
      <c r="I109" s="4"/>
      <c r="J109" s="4"/>
      <c r="K109" s="4"/>
      <c r="L109" s="4"/>
      <c r="M109" s="4"/>
      <c r="N109" s="4"/>
      <c r="O109" s="9"/>
      <c r="P109" s="7"/>
    </row>
    <row r="110" spans="1:16">
      <c r="A110" s="29"/>
      <c r="B110" s="9"/>
      <c r="C110" s="9"/>
      <c r="D110" s="4"/>
      <c r="E110" s="17"/>
      <c r="F110" s="4"/>
      <c r="G110" s="4"/>
      <c r="H110" s="4"/>
      <c r="I110" s="4"/>
      <c r="J110" s="4"/>
      <c r="K110" s="4"/>
      <c r="L110" s="4"/>
      <c r="M110" s="4"/>
      <c r="N110" s="4"/>
      <c r="O110" s="9"/>
      <c r="P110" s="7"/>
    </row>
    <row r="111" spans="1:16">
      <c r="A111" s="29"/>
      <c r="B111" s="9"/>
      <c r="C111" s="9"/>
      <c r="D111" s="4"/>
      <c r="E111" s="17"/>
      <c r="F111" s="4"/>
      <c r="G111" s="4"/>
      <c r="H111" s="4"/>
      <c r="I111" s="4"/>
      <c r="J111" s="4"/>
      <c r="K111" s="4"/>
      <c r="L111" s="4"/>
      <c r="M111" s="4"/>
      <c r="N111" s="4"/>
      <c r="O111" s="9"/>
      <c r="P111" s="7"/>
    </row>
    <row r="112" spans="1:16">
      <c r="A112" s="29"/>
      <c r="B112" s="9"/>
      <c r="C112" s="9"/>
      <c r="D112" s="4"/>
      <c r="E112" s="17"/>
      <c r="F112" s="4"/>
      <c r="G112" s="4"/>
      <c r="H112" s="4"/>
      <c r="I112" s="4"/>
      <c r="J112" s="4"/>
      <c r="K112" s="4"/>
      <c r="L112" s="4"/>
      <c r="M112" s="4"/>
      <c r="N112" s="4"/>
      <c r="O112" s="9"/>
      <c r="P112" s="7"/>
    </row>
    <row r="113" spans="1:16">
      <c r="A113" s="29"/>
      <c r="B113" s="9"/>
      <c r="C113" s="9"/>
      <c r="D113" s="4"/>
      <c r="E113" s="17"/>
      <c r="F113" s="4"/>
      <c r="G113" s="4"/>
      <c r="H113" s="4"/>
      <c r="I113" s="4"/>
      <c r="J113" s="4"/>
      <c r="K113" s="4"/>
      <c r="L113" s="4"/>
      <c r="M113" s="4"/>
      <c r="N113" s="4"/>
      <c r="O113" s="9"/>
      <c r="P113" s="7"/>
    </row>
    <row r="114" spans="1:16">
      <c r="A114" s="29"/>
      <c r="B114" s="9"/>
      <c r="C114" s="9"/>
      <c r="D114" s="4"/>
      <c r="E114" s="17"/>
      <c r="F114" s="4"/>
      <c r="G114" s="4"/>
      <c r="H114" s="4"/>
      <c r="I114" s="4"/>
      <c r="J114" s="4"/>
      <c r="K114" s="4"/>
      <c r="L114" s="4"/>
      <c r="M114" s="4"/>
      <c r="N114" s="4"/>
      <c r="O114" s="9"/>
      <c r="P114" s="7"/>
    </row>
    <row r="115" spans="1:16">
      <c r="A115" s="29"/>
      <c r="B115" s="9"/>
      <c r="C115" s="9"/>
      <c r="D115" s="4"/>
      <c r="E115" s="17"/>
      <c r="F115" s="4"/>
      <c r="G115" s="4"/>
      <c r="H115" s="4"/>
      <c r="I115" s="4"/>
      <c r="J115" s="4"/>
      <c r="K115" s="4"/>
      <c r="L115" s="4"/>
      <c r="M115" s="4"/>
      <c r="N115" s="4"/>
      <c r="O115" s="9"/>
      <c r="P115" s="7"/>
    </row>
    <row r="116" spans="1:16">
      <c r="A116" s="29"/>
      <c r="B116" s="9"/>
      <c r="C116" s="9"/>
      <c r="D116" s="4"/>
      <c r="E116" s="17"/>
      <c r="F116" s="4"/>
      <c r="G116" s="4"/>
      <c r="H116" s="4"/>
      <c r="I116" s="4"/>
      <c r="J116" s="4"/>
      <c r="K116" s="4"/>
      <c r="L116" s="4"/>
      <c r="M116" s="4"/>
      <c r="N116" s="4"/>
      <c r="O116" s="9"/>
      <c r="P116" s="7"/>
    </row>
    <row r="117" spans="1:16">
      <c r="A117" s="29"/>
      <c r="B117" s="9"/>
      <c r="C117" s="9"/>
      <c r="D117" s="4"/>
      <c r="E117" s="17"/>
      <c r="F117" s="4"/>
      <c r="G117" s="4"/>
      <c r="H117" s="4"/>
      <c r="I117" s="4"/>
      <c r="J117" s="4"/>
      <c r="K117" s="4"/>
      <c r="L117" s="4"/>
      <c r="M117" s="4"/>
      <c r="N117" s="4"/>
      <c r="O117" s="9"/>
      <c r="P117" s="7"/>
    </row>
    <row r="118" spans="1:16">
      <c r="A118" s="29"/>
      <c r="B118" s="9"/>
      <c r="C118" s="9"/>
      <c r="D118" s="4"/>
      <c r="E118" s="17"/>
      <c r="F118" s="4"/>
      <c r="G118" s="4"/>
      <c r="H118" s="4"/>
      <c r="I118" s="4"/>
      <c r="J118" s="4"/>
      <c r="K118" s="4"/>
      <c r="L118" s="4"/>
      <c r="M118" s="4"/>
      <c r="N118" s="4"/>
      <c r="O118" s="9"/>
      <c r="P118" s="7"/>
    </row>
    <row r="119" spans="1:16">
      <c r="A119" s="29"/>
      <c r="B119" s="9"/>
      <c r="C119" s="9"/>
      <c r="D119" s="4"/>
      <c r="E119" s="17"/>
      <c r="F119" s="4"/>
      <c r="G119" s="4"/>
      <c r="H119" s="4"/>
      <c r="I119" s="4"/>
      <c r="J119" s="4"/>
      <c r="K119" s="4"/>
      <c r="L119" s="4"/>
      <c r="M119" s="4"/>
      <c r="N119" s="4"/>
      <c r="O119" s="9"/>
      <c r="P119" s="7"/>
    </row>
    <row r="120" spans="1:16">
      <c r="A120" s="29"/>
      <c r="B120" s="9"/>
      <c r="C120" s="9"/>
      <c r="D120" s="4"/>
      <c r="E120" s="17"/>
      <c r="F120" s="4"/>
      <c r="G120" s="4"/>
      <c r="H120" s="4"/>
      <c r="I120" s="4"/>
      <c r="J120" s="4"/>
      <c r="K120" s="4"/>
      <c r="L120" s="4"/>
      <c r="M120" s="4"/>
      <c r="N120" s="4"/>
      <c r="O120" s="9"/>
      <c r="P120" s="7"/>
    </row>
    <row r="121" spans="1:16">
      <c r="A121" s="29"/>
      <c r="B121" s="9"/>
      <c r="C121" s="9"/>
      <c r="D121" s="4"/>
      <c r="E121" s="17"/>
      <c r="F121" s="4"/>
      <c r="G121" s="4"/>
      <c r="H121" s="4"/>
      <c r="I121" s="4"/>
      <c r="J121" s="4"/>
      <c r="K121" s="4"/>
      <c r="L121" s="4"/>
      <c r="M121" s="4"/>
      <c r="N121" s="4"/>
      <c r="O121" s="9"/>
      <c r="P121" s="7"/>
    </row>
    <row r="122" spans="1:16">
      <c r="A122" s="29"/>
      <c r="B122" s="9"/>
      <c r="C122" s="9"/>
      <c r="D122" s="4"/>
      <c r="E122" s="17"/>
      <c r="F122" s="4"/>
      <c r="G122" s="4"/>
      <c r="H122" s="4"/>
      <c r="I122" s="4"/>
      <c r="J122" s="4"/>
      <c r="K122" s="4"/>
      <c r="L122" s="4"/>
      <c r="M122" s="4"/>
      <c r="N122" s="4"/>
      <c r="O122" s="9"/>
      <c r="P122" s="7"/>
    </row>
    <row r="123" spans="1:16">
      <c r="A123" s="29"/>
      <c r="B123" s="9"/>
      <c r="C123" s="9"/>
      <c r="D123" s="4"/>
      <c r="E123" s="17"/>
      <c r="F123" s="4"/>
      <c r="G123" s="4"/>
      <c r="H123" s="4"/>
      <c r="I123" s="4"/>
      <c r="J123" s="4"/>
      <c r="K123" s="4"/>
      <c r="L123" s="4"/>
      <c r="M123" s="4"/>
      <c r="N123" s="4"/>
      <c r="O123" s="9"/>
      <c r="P123" s="7"/>
    </row>
    <row r="124" spans="1:16">
      <c r="A124" s="29"/>
      <c r="B124" s="9"/>
      <c r="C124" s="9"/>
      <c r="D124" s="4"/>
      <c r="E124" s="17"/>
      <c r="F124" s="4"/>
      <c r="G124" s="4"/>
      <c r="H124" s="4"/>
      <c r="I124" s="4"/>
      <c r="J124" s="4"/>
      <c r="K124" s="4"/>
      <c r="L124" s="4"/>
      <c r="M124" s="4"/>
      <c r="N124" s="4"/>
      <c r="O124" s="9"/>
      <c r="P124" s="7"/>
    </row>
    <row r="125" spans="1:16">
      <c r="A125" s="29"/>
      <c r="B125" s="9"/>
      <c r="C125" s="9"/>
      <c r="D125" s="4"/>
      <c r="E125" s="17"/>
      <c r="F125" s="4"/>
      <c r="G125" s="4"/>
      <c r="H125" s="4"/>
      <c r="I125" s="4"/>
      <c r="J125" s="4"/>
      <c r="K125" s="4"/>
      <c r="L125" s="4"/>
      <c r="M125" s="4"/>
      <c r="N125" s="4"/>
      <c r="O125" s="9"/>
      <c r="P125" s="7"/>
    </row>
    <row r="126" spans="1:16">
      <c r="A126" s="29"/>
      <c r="B126" s="9"/>
      <c r="C126" s="9"/>
      <c r="D126" s="4"/>
      <c r="E126" s="17"/>
      <c r="F126" s="4"/>
      <c r="G126" s="4"/>
      <c r="H126" s="4"/>
      <c r="I126" s="4"/>
      <c r="J126" s="4"/>
      <c r="K126" s="4"/>
      <c r="L126" s="4"/>
      <c r="M126" s="4"/>
      <c r="N126" s="4"/>
      <c r="O126" s="9"/>
      <c r="P126" s="7"/>
    </row>
    <row r="127" spans="1:16">
      <c r="A127" s="29"/>
      <c r="B127" s="9"/>
      <c r="C127" s="9"/>
      <c r="D127" s="4"/>
      <c r="E127" s="17"/>
      <c r="F127" s="4"/>
      <c r="G127" s="4"/>
      <c r="H127" s="4"/>
      <c r="I127" s="4"/>
      <c r="J127" s="4"/>
      <c r="K127" s="4"/>
      <c r="L127" s="4"/>
      <c r="M127" s="4"/>
      <c r="N127" s="4"/>
      <c r="O127" s="9"/>
      <c r="P127" s="7"/>
    </row>
    <row r="128" spans="1:16">
      <c r="A128" s="29"/>
      <c r="B128" s="9"/>
      <c r="C128" s="9"/>
      <c r="D128" s="4"/>
      <c r="E128" s="17"/>
      <c r="F128" s="4"/>
      <c r="G128" s="4"/>
      <c r="H128" s="4"/>
      <c r="I128" s="4"/>
      <c r="J128" s="4"/>
      <c r="K128" s="4"/>
      <c r="L128" s="4"/>
      <c r="M128" s="4"/>
      <c r="N128" s="4"/>
      <c r="O128" s="9"/>
      <c r="P128" s="7"/>
    </row>
    <row r="129" spans="1:16">
      <c r="A129" s="29"/>
      <c r="B129" s="9"/>
      <c r="C129" s="9"/>
      <c r="D129" s="4"/>
      <c r="E129" s="17"/>
      <c r="F129" s="4"/>
      <c r="G129" s="4"/>
      <c r="H129" s="4"/>
      <c r="I129" s="4"/>
      <c r="J129" s="4"/>
      <c r="K129" s="4"/>
      <c r="L129" s="4"/>
      <c r="M129" s="4"/>
      <c r="N129" s="4"/>
      <c r="O129" s="9"/>
      <c r="P129" s="7"/>
    </row>
    <row r="130" spans="1:16">
      <c r="A130" s="29"/>
      <c r="B130" s="9"/>
      <c r="C130" s="9"/>
      <c r="D130" s="4"/>
      <c r="E130" s="17"/>
      <c r="F130" s="4"/>
      <c r="G130" s="4"/>
      <c r="H130" s="4"/>
      <c r="I130" s="4"/>
      <c r="J130" s="4"/>
      <c r="K130" s="4"/>
      <c r="L130" s="4"/>
      <c r="M130" s="4"/>
      <c r="N130" s="4"/>
      <c r="O130" s="9"/>
      <c r="P130" s="7"/>
    </row>
    <row r="131" spans="1:16">
      <c r="A131" s="29"/>
      <c r="B131" s="9"/>
      <c r="C131" s="9"/>
      <c r="D131" s="4"/>
      <c r="E131" s="17"/>
      <c r="F131" s="4"/>
      <c r="G131" s="4"/>
      <c r="H131" s="4"/>
      <c r="I131" s="4"/>
      <c r="J131" s="4"/>
      <c r="K131" s="4"/>
      <c r="L131" s="4"/>
      <c r="M131" s="4"/>
      <c r="N131" s="4"/>
      <c r="O131" s="9"/>
      <c r="P131" s="7"/>
    </row>
    <row r="132" spans="1:16">
      <c r="A132" s="29"/>
      <c r="B132" s="9"/>
      <c r="C132" s="9"/>
      <c r="D132" s="4"/>
      <c r="E132" s="17"/>
      <c r="F132" s="4"/>
      <c r="G132" s="4"/>
      <c r="H132" s="4"/>
      <c r="I132" s="4"/>
      <c r="J132" s="4"/>
      <c r="K132" s="4"/>
      <c r="L132" s="4"/>
      <c r="M132" s="4"/>
      <c r="N132" s="4"/>
      <c r="O132" s="9"/>
      <c r="P132" s="7"/>
    </row>
    <row r="133" spans="1:16">
      <c r="A133" s="29"/>
      <c r="B133" s="9"/>
      <c r="C133" s="9"/>
      <c r="D133" s="4"/>
      <c r="E133" s="17"/>
      <c r="F133" s="4"/>
      <c r="G133" s="4"/>
      <c r="H133" s="4"/>
      <c r="I133" s="4"/>
      <c r="J133" s="4"/>
      <c r="K133" s="4"/>
      <c r="L133" s="4"/>
      <c r="M133" s="4"/>
      <c r="N133" s="4"/>
      <c r="O133" s="9"/>
      <c r="P133" s="7"/>
    </row>
    <row r="134" spans="1:16">
      <c r="A134" s="29"/>
      <c r="B134" s="9"/>
      <c r="C134" s="9"/>
      <c r="D134" s="4"/>
      <c r="E134" s="17"/>
      <c r="F134" s="4"/>
      <c r="G134" s="4"/>
      <c r="H134" s="4"/>
      <c r="I134" s="4"/>
      <c r="J134" s="4"/>
      <c r="K134" s="4"/>
      <c r="L134" s="4"/>
      <c r="M134" s="4"/>
      <c r="N134" s="4"/>
      <c r="O134" s="9"/>
      <c r="P134" s="7"/>
    </row>
    <row r="135" spans="1:16">
      <c r="A135" s="29"/>
      <c r="B135" s="9"/>
      <c r="C135" s="9"/>
      <c r="D135" s="4"/>
      <c r="E135" s="17"/>
      <c r="F135" s="4"/>
      <c r="G135" s="4"/>
      <c r="H135" s="4"/>
      <c r="I135" s="4"/>
      <c r="J135" s="4"/>
      <c r="K135" s="4"/>
      <c r="L135" s="4"/>
      <c r="M135" s="4"/>
      <c r="N135" s="4"/>
      <c r="O135" s="9"/>
      <c r="P135" s="7"/>
    </row>
    <row r="136" spans="1:16">
      <c r="A136" s="29"/>
      <c r="B136" s="9"/>
      <c r="C136" s="9"/>
      <c r="D136" s="4"/>
      <c r="E136" s="17"/>
      <c r="F136" s="4"/>
      <c r="G136" s="4"/>
      <c r="H136" s="4"/>
      <c r="I136" s="4"/>
      <c r="J136" s="4"/>
      <c r="K136" s="4"/>
      <c r="L136" s="4"/>
      <c r="M136" s="4"/>
      <c r="N136" s="4"/>
      <c r="O136" s="9"/>
      <c r="P136" s="7"/>
    </row>
    <row r="137" spans="1:16">
      <c r="A137" s="29"/>
      <c r="B137" s="9"/>
      <c r="C137" s="9"/>
      <c r="D137" s="4"/>
      <c r="E137" s="17"/>
      <c r="F137" s="4"/>
      <c r="G137" s="4"/>
      <c r="H137" s="4"/>
      <c r="I137" s="4"/>
      <c r="J137" s="4"/>
      <c r="K137" s="4"/>
      <c r="L137" s="4"/>
      <c r="M137" s="4"/>
      <c r="N137" s="4"/>
      <c r="O137" s="9"/>
      <c r="P137" s="7"/>
    </row>
    <row r="138" spans="1:16">
      <c r="A138" s="29"/>
      <c r="B138" s="9"/>
      <c r="C138" s="9"/>
      <c r="D138" s="4"/>
      <c r="E138" s="17"/>
      <c r="F138" s="4"/>
      <c r="G138" s="4"/>
      <c r="H138" s="4"/>
      <c r="I138" s="4"/>
      <c r="J138" s="4"/>
      <c r="K138" s="4"/>
      <c r="L138" s="4"/>
      <c r="M138" s="4"/>
      <c r="N138" s="4"/>
      <c r="O138" s="9"/>
      <c r="P138" s="7"/>
    </row>
    <row r="139" spans="1:16">
      <c r="A139" s="29"/>
      <c r="B139" s="9"/>
      <c r="C139" s="9"/>
      <c r="D139" s="4"/>
      <c r="E139" s="17"/>
      <c r="F139" s="4"/>
      <c r="G139" s="4"/>
      <c r="H139" s="4"/>
      <c r="I139" s="4"/>
      <c r="J139" s="4"/>
      <c r="K139" s="4"/>
      <c r="L139" s="4"/>
      <c r="M139" s="4"/>
      <c r="N139" s="4"/>
      <c r="O139" s="9"/>
      <c r="P139" s="7"/>
    </row>
    <row r="140" spans="1:16">
      <c r="A140" s="29"/>
      <c r="B140" s="9"/>
      <c r="C140" s="9"/>
      <c r="D140" s="4"/>
      <c r="E140" s="17"/>
      <c r="F140" s="4"/>
      <c r="G140" s="4"/>
      <c r="H140" s="4"/>
      <c r="I140" s="4"/>
      <c r="J140" s="4"/>
      <c r="K140" s="4"/>
      <c r="L140" s="4"/>
      <c r="M140" s="4"/>
      <c r="N140" s="4"/>
      <c r="O140" s="9"/>
      <c r="P140" s="7"/>
    </row>
    <row r="141" spans="1:16">
      <c r="A141" s="29"/>
      <c r="B141" s="9"/>
      <c r="C141" s="9"/>
      <c r="D141" s="4"/>
      <c r="E141" s="17"/>
      <c r="F141" s="4"/>
      <c r="G141" s="4"/>
      <c r="H141" s="4"/>
      <c r="I141" s="4"/>
      <c r="J141" s="4"/>
      <c r="K141" s="4"/>
      <c r="L141" s="4"/>
      <c r="M141" s="4"/>
      <c r="N141" s="4"/>
      <c r="O141" s="9"/>
      <c r="P141" s="7"/>
    </row>
    <row r="142" spans="1:16">
      <c r="A142" s="29"/>
      <c r="B142" s="9"/>
      <c r="C142" s="9"/>
      <c r="D142" s="4"/>
      <c r="E142" s="17"/>
      <c r="F142" s="4"/>
      <c r="G142" s="4"/>
      <c r="H142" s="4"/>
      <c r="I142" s="4"/>
      <c r="J142" s="4"/>
      <c r="K142" s="4"/>
      <c r="L142" s="4"/>
      <c r="M142" s="4"/>
      <c r="N142" s="4"/>
      <c r="O142" s="9"/>
      <c r="P142" s="7"/>
    </row>
    <row r="143" spans="1:16">
      <c r="A143" s="29"/>
      <c r="B143" s="9"/>
      <c r="C143" s="9"/>
      <c r="D143" s="4"/>
      <c r="E143" s="17"/>
      <c r="F143" s="4"/>
      <c r="G143" s="4"/>
      <c r="H143" s="4"/>
      <c r="I143" s="4"/>
      <c r="J143" s="4"/>
      <c r="K143" s="4"/>
      <c r="L143" s="4"/>
      <c r="M143" s="4"/>
      <c r="N143" s="4"/>
      <c r="O143" s="9"/>
      <c r="P143" s="7"/>
    </row>
    <row r="144" spans="1:16">
      <c r="A144" s="29"/>
      <c r="B144" s="9"/>
      <c r="C144" s="9"/>
      <c r="D144" s="4"/>
      <c r="E144" s="17"/>
      <c r="F144" s="4"/>
      <c r="G144" s="4"/>
      <c r="H144" s="4"/>
      <c r="I144" s="4"/>
      <c r="J144" s="4"/>
      <c r="K144" s="4"/>
      <c r="L144" s="4"/>
      <c r="M144" s="4"/>
      <c r="N144" s="4"/>
      <c r="O144" s="9"/>
      <c r="P144" s="7"/>
    </row>
    <row r="145" spans="1:16">
      <c r="A145" s="29"/>
      <c r="B145" s="9"/>
      <c r="C145" s="9"/>
      <c r="D145" s="4"/>
      <c r="E145" s="17"/>
      <c r="F145" s="4"/>
      <c r="G145" s="4"/>
      <c r="H145" s="4"/>
      <c r="I145" s="4"/>
      <c r="J145" s="4"/>
      <c r="K145" s="4"/>
      <c r="L145" s="4"/>
      <c r="M145" s="4"/>
      <c r="N145" s="4"/>
      <c r="O145" s="9"/>
      <c r="P145" s="7"/>
    </row>
    <row r="146" spans="1:16">
      <c r="A146" s="29"/>
      <c r="B146" s="9"/>
      <c r="C146" s="9"/>
      <c r="D146" s="4"/>
      <c r="E146" s="17"/>
      <c r="F146" s="4"/>
      <c r="G146" s="4"/>
      <c r="H146" s="4"/>
      <c r="I146" s="4"/>
      <c r="J146" s="4"/>
      <c r="K146" s="4"/>
      <c r="L146" s="4"/>
      <c r="M146" s="4"/>
      <c r="N146" s="4"/>
      <c r="O146" s="9"/>
      <c r="P146" s="7"/>
    </row>
    <row r="147" spans="1:16">
      <c r="A147" s="29"/>
      <c r="B147" s="9"/>
      <c r="C147" s="9"/>
      <c r="D147" s="4"/>
      <c r="E147" s="17"/>
      <c r="F147" s="4"/>
      <c r="G147" s="4"/>
      <c r="H147" s="4"/>
      <c r="I147" s="4"/>
      <c r="J147" s="4"/>
      <c r="K147" s="4"/>
      <c r="L147" s="4"/>
      <c r="M147" s="4"/>
      <c r="N147" s="4"/>
      <c r="O147" s="9"/>
      <c r="P147" s="7"/>
    </row>
    <row r="148" spans="1:16">
      <c r="A148" s="29"/>
      <c r="B148" s="9"/>
      <c r="C148" s="9"/>
      <c r="D148" s="4"/>
      <c r="E148" s="17"/>
      <c r="F148" s="4"/>
      <c r="G148" s="4"/>
      <c r="H148" s="4"/>
      <c r="I148" s="4"/>
      <c r="J148" s="4"/>
      <c r="K148" s="4"/>
      <c r="L148" s="4"/>
      <c r="M148" s="4"/>
      <c r="N148" s="4"/>
      <c r="O148" s="9"/>
      <c r="P148" s="7"/>
    </row>
    <row r="149" spans="1:16">
      <c r="A149" s="29"/>
      <c r="B149" s="9"/>
      <c r="C149" s="9"/>
      <c r="D149" s="4"/>
      <c r="E149" s="17"/>
      <c r="F149" s="4"/>
      <c r="G149" s="4"/>
      <c r="H149" s="4"/>
      <c r="I149" s="4"/>
      <c r="J149" s="4"/>
      <c r="K149" s="4"/>
      <c r="L149" s="4"/>
      <c r="M149" s="4"/>
      <c r="N149" s="4"/>
      <c r="O149" s="9"/>
      <c r="P149" s="7"/>
    </row>
    <row r="150" spans="1:16">
      <c r="A150" s="29"/>
      <c r="B150" s="9"/>
      <c r="C150" s="9"/>
      <c r="D150" s="4"/>
      <c r="E150" s="17"/>
      <c r="F150" s="4"/>
      <c r="G150" s="4"/>
      <c r="H150" s="4"/>
      <c r="I150" s="4"/>
      <c r="J150" s="4"/>
      <c r="K150" s="4"/>
      <c r="L150" s="4"/>
      <c r="M150" s="4"/>
      <c r="N150" s="4"/>
      <c r="O150" s="9"/>
      <c r="P150" s="7"/>
    </row>
    <row r="151" spans="1:16">
      <c r="A151" s="29"/>
      <c r="B151" s="9"/>
      <c r="C151" s="9"/>
      <c r="D151" s="4"/>
      <c r="E151" s="17"/>
      <c r="F151" s="4"/>
      <c r="G151" s="4"/>
      <c r="H151" s="4"/>
      <c r="I151" s="4"/>
      <c r="J151" s="4"/>
      <c r="K151" s="4"/>
      <c r="L151" s="4"/>
      <c r="M151" s="4"/>
      <c r="N151" s="4"/>
      <c r="O151" s="9"/>
      <c r="P151" s="7"/>
    </row>
    <row r="152" spans="1:16">
      <c r="A152" s="29"/>
      <c r="B152" s="9"/>
      <c r="C152" s="9"/>
      <c r="D152" s="4"/>
      <c r="E152" s="17"/>
      <c r="F152" s="4"/>
      <c r="G152" s="4"/>
      <c r="H152" s="4"/>
      <c r="I152" s="4"/>
      <c r="J152" s="4"/>
      <c r="K152" s="4"/>
      <c r="L152" s="4"/>
      <c r="M152" s="4"/>
      <c r="N152" s="4"/>
      <c r="O152" s="9"/>
      <c r="P152" s="7"/>
    </row>
    <row r="153" spans="1:16">
      <c r="A153" s="29"/>
      <c r="B153" s="9"/>
      <c r="C153" s="9"/>
      <c r="D153" s="4"/>
      <c r="E153" s="17"/>
      <c r="F153" s="4"/>
      <c r="G153" s="4"/>
      <c r="H153" s="4"/>
      <c r="I153" s="4"/>
      <c r="J153" s="4"/>
      <c r="K153" s="4"/>
      <c r="L153" s="4"/>
      <c r="M153" s="4"/>
      <c r="N153" s="4"/>
      <c r="O153" s="9"/>
      <c r="P153" s="7"/>
    </row>
    <row r="154" spans="1:16">
      <c r="A154" s="29"/>
      <c r="B154" s="9"/>
      <c r="C154" s="9"/>
      <c r="D154" s="4"/>
      <c r="E154" s="17"/>
      <c r="F154" s="4"/>
      <c r="G154" s="4"/>
      <c r="H154" s="4"/>
      <c r="I154" s="4"/>
      <c r="J154" s="4"/>
      <c r="K154" s="4"/>
      <c r="L154" s="4"/>
      <c r="M154" s="4"/>
      <c r="N154" s="4"/>
      <c r="O154" s="9"/>
      <c r="P154" s="7"/>
    </row>
    <row r="155" spans="1:16">
      <c r="A155" s="29"/>
      <c r="B155" s="9"/>
      <c r="C155" s="9"/>
      <c r="D155" s="4"/>
      <c r="E155" s="17"/>
      <c r="F155" s="4"/>
      <c r="G155" s="4"/>
      <c r="H155" s="4"/>
      <c r="I155" s="4"/>
      <c r="J155" s="4"/>
      <c r="K155" s="4"/>
      <c r="L155" s="4"/>
      <c r="M155" s="4"/>
      <c r="N155" s="4"/>
      <c r="O155" s="9"/>
      <c r="P155" s="7"/>
    </row>
    <row r="156" spans="1:16">
      <c r="A156" s="29"/>
      <c r="B156" s="9"/>
      <c r="C156" s="9"/>
      <c r="D156" s="4"/>
      <c r="E156" s="17"/>
      <c r="F156" s="4"/>
      <c r="G156" s="4"/>
      <c r="H156" s="4"/>
      <c r="I156" s="4"/>
      <c r="J156" s="4"/>
      <c r="K156" s="4"/>
      <c r="L156" s="4"/>
      <c r="M156" s="4"/>
      <c r="N156" s="4"/>
      <c r="O156" s="9"/>
      <c r="P156" s="7"/>
    </row>
    <row r="157" spans="1:16">
      <c r="A157" s="29"/>
      <c r="B157" s="9"/>
      <c r="C157" s="9"/>
      <c r="D157" s="4"/>
      <c r="E157" s="17"/>
      <c r="F157" s="4"/>
      <c r="G157" s="4"/>
      <c r="H157" s="4"/>
      <c r="I157" s="4"/>
      <c r="J157" s="4"/>
      <c r="K157" s="4"/>
      <c r="L157" s="4"/>
      <c r="M157" s="4"/>
      <c r="N157" s="4"/>
      <c r="O157" s="9"/>
      <c r="P157" s="7"/>
    </row>
    <row r="158" spans="1:16">
      <c r="A158" s="29"/>
      <c r="B158" s="9"/>
      <c r="C158" s="9"/>
      <c r="D158" s="4"/>
      <c r="E158" s="17"/>
      <c r="F158" s="4"/>
      <c r="G158" s="4"/>
      <c r="H158" s="4"/>
      <c r="I158" s="4"/>
      <c r="J158" s="4"/>
      <c r="K158" s="4"/>
      <c r="L158" s="4"/>
      <c r="M158" s="4"/>
      <c r="N158" s="4"/>
      <c r="O158" s="9"/>
      <c r="P158" s="7"/>
    </row>
    <row r="159" spans="1:16">
      <c r="A159" s="29"/>
      <c r="B159" s="9"/>
      <c r="C159" s="9"/>
      <c r="D159" s="4"/>
      <c r="E159" s="17"/>
      <c r="F159" s="4"/>
      <c r="G159" s="4"/>
      <c r="H159" s="4"/>
      <c r="I159" s="4"/>
      <c r="J159" s="4"/>
      <c r="K159" s="4"/>
      <c r="L159" s="4"/>
      <c r="M159" s="4"/>
      <c r="N159" s="4"/>
      <c r="O159" s="9"/>
      <c r="P159" s="7"/>
    </row>
    <row r="160" spans="1:16">
      <c r="A160" s="29"/>
      <c r="B160" s="9"/>
      <c r="C160" s="9"/>
      <c r="D160" s="4"/>
      <c r="E160" s="17"/>
      <c r="F160" s="4"/>
      <c r="G160" s="4"/>
      <c r="H160" s="4"/>
      <c r="I160" s="4"/>
      <c r="J160" s="4"/>
      <c r="K160" s="4"/>
      <c r="L160" s="4"/>
      <c r="M160" s="4"/>
      <c r="N160" s="4"/>
      <c r="O160" s="9"/>
      <c r="P160" s="7"/>
    </row>
    <row r="161" spans="1:16">
      <c r="A161" s="29"/>
      <c r="B161" s="9"/>
      <c r="C161" s="9"/>
      <c r="D161" s="4"/>
      <c r="E161" s="17"/>
      <c r="F161" s="4"/>
      <c r="G161" s="4"/>
      <c r="H161" s="4"/>
      <c r="I161" s="4"/>
      <c r="J161" s="4"/>
      <c r="K161" s="4"/>
      <c r="L161" s="4"/>
      <c r="M161" s="4"/>
      <c r="N161" s="4"/>
      <c r="O161" s="9"/>
      <c r="P161" s="7"/>
    </row>
    <row r="162" spans="1:16">
      <c r="A162" s="29"/>
      <c r="B162" s="9"/>
      <c r="C162" s="9"/>
      <c r="D162" s="4"/>
      <c r="E162" s="17"/>
      <c r="F162" s="4"/>
      <c r="G162" s="4"/>
      <c r="H162" s="4"/>
      <c r="I162" s="4"/>
      <c r="J162" s="4"/>
      <c r="K162" s="4"/>
      <c r="L162" s="4"/>
      <c r="M162" s="4"/>
      <c r="N162" s="4"/>
      <c r="O162" s="9"/>
      <c r="P162" s="7"/>
    </row>
    <row r="163" spans="1:16">
      <c r="A163" s="29"/>
      <c r="B163" s="9"/>
      <c r="C163" s="9"/>
      <c r="D163" s="4"/>
      <c r="E163" s="17"/>
      <c r="F163" s="4"/>
      <c r="G163" s="4"/>
      <c r="H163" s="4"/>
      <c r="I163" s="4"/>
      <c r="J163" s="4"/>
      <c r="K163" s="4"/>
      <c r="L163" s="4"/>
      <c r="M163" s="4"/>
      <c r="N163" s="4"/>
      <c r="O163" s="9"/>
      <c r="P163" s="7"/>
    </row>
    <row r="164" spans="1:16">
      <c r="A164" s="29"/>
      <c r="B164" s="9"/>
      <c r="C164" s="9"/>
      <c r="D164" s="4"/>
      <c r="E164" s="17"/>
      <c r="F164" s="4"/>
      <c r="G164" s="4"/>
      <c r="H164" s="4"/>
      <c r="I164" s="4"/>
      <c r="J164" s="4"/>
      <c r="K164" s="4"/>
      <c r="L164" s="4"/>
      <c r="M164" s="4"/>
      <c r="N164" s="4"/>
      <c r="O164" s="9"/>
      <c r="P164" s="7"/>
    </row>
    <row r="165" spans="1:16">
      <c r="A165" s="29"/>
      <c r="B165" s="9"/>
      <c r="C165" s="9"/>
      <c r="D165" s="4"/>
      <c r="E165" s="17"/>
      <c r="F165" s="4"/>
      <c r="G165" s="4"/>
      <c r="H165" s="4"/>
      <c r="I165" s="4"/>
      <c r="J165" s="4"/>
      <c r="K165" s="4"/>
      <c r="L165" s="4"/>
      <c r="M165" s="4"/>
      <c r="N165" s="4"/>
      <c r="O165" s="9"/>
      <c r="P165" s="7"/>
    </row>
    <row r="166" spans="1:16">
      <c r="A166" s="29"/>
      <c r="B166" s="9"/>
      <c r="C166" s="9"/>
      <c r="D166" s="4"/>
      <c r="E166" s="17"/>
      <c r="F166" s="4"/>
      <c r="G166" s="4"/>
      <c r="H166" s="4"/>
      <c r="I166" s="4"/>
      <c r="J166" s="4"/>
      <c r="K166" s="4"/>
      <c r="L166" s="4"/>
      <c r="M166" s="4"/>
      <c r="N166" s="4"/>
      <c r="O166" s="9"/>
      <c r="P166" s="7"/>
    </row>
    <row r="167" spans="1:16">
      <c r="A167" s="29"/>
      <c r="B167" s="9"/>
      <c r="C167" s="9"/>
      <c r="D167" s="4"/>
      <c r="E167" s="17"/>
      <c r="F167" s="4"/>
      <c r="G167" s="4"/>
      <c r="H167" s="4"/>
      <c r="I167" s="4"/>
      <c r="J167" s="4"/>
      <c r="K167" s="4"/>
      <c r="L167" s="4"/>
      <c r="M167" s="4"/>
      <c r="N167" s="4"/>
      <c r="O167" s="9"/>
      <c r="P167" s="7"/>
    </row>
    <row r="168" spans="1:16">
      <c r="A168" s="29"/>
      <c r="B168" s="9"/>
      <c r="C168" s="9"/>
      <c r="D168" s="4"/>
      <c r="E168" s="17"/>
      <c r="F168" s="4"/>
      <c r="G168" s="4"/>
      <c r="H168" s="4"/>
      <c r="I168" s="4"/>
      <c r="J168" s="4"/>
      <c r="K168" s="4"/>
      <c r="L168" s="4"/>
      <c r="M168" s="4"/>
      <c r="N168" s="4"/>
      <c r="O168" s="9"/>
      <c r="P168" s="7"/>
    </row>
    <row r="169" spans="1:16">
      <c r="A169" s="29"/>
      <c r="B169" s="9"/>
      <c r="C169" s="9"/>
      <c r="D169" s="4"/>
      <c r="E169" s="17"/>
      <c r="F169" s="4"/>
      <c r="G169" s="4"/>
      <c r="H169" s="4"/>
      <c r="I169" s="4"/>
      <c r="J169" s="4"/>
      <c r="K169" s="4"/>
      <c r="L169" s="4"/>
      <c r="M169" s="4"/>
      <c r="N169" s="4"/>
      <c r="O169" s="9"/>
      <c r="P169" s="7"/>
    </row>
    <row r="170" spans="1:16">
      <c r="A170" s="29"/>
      <c r="B170" s="9"/>
      <c r="C170" s="9"/>
      <c r="D170" s="4"/>
      <c r="E170" s="17"/>
      <c r="F170" s="4"/>
      <c r="G170" s="4"/>
      <c r="H170" s="4"/>
      <c r="I170" s="4"/>
      <c r="J170" s="4"/>
      <c r="K170" s="4"/>
      <c r="L170" s="4"/>
      <c r="M170" s="4"/>
      <c r="N170" s="4"/>
      <c r="O170" s="9"/>
      <c r="P170" s="7"/>
    </row>
    <row r="171" spans="1:16">
      <c r="A171" s="29"/>
      <c r="B171" s="9"/>
      <c r="C171" s="9"/>
      <c r="D171" s="4"/>
      <c r="E171" s="17"/>
      <c r="F171" s="4"/>
      <c r="G171" s="4"/>
      <c r="H171" s="4"/>
      <c r="I171" s="4"/>
      <c r="J171" s="4"/>
      <c r="K171" s="4"/>
      <c r="L171" s="4"/>
      <c r="M171" s="4"/>
      <c r="N171" s="4"/>
      <c r="O171" s="9"/>
      <c r="P171" s="7"/>
    </row>
    <row r="172" spans="1:16">
      <c r="A172" s="29"/>
      <c r="B172" s="9"/>
      <c r="C172" s="9"/>
      <c r="D172" s="4"/>
      <c r="E172" s="17"/>
      <c r="F172" s="4"/>
      <c r="G172" s="4"/>
      <c r="H172" s="4"/>
      <c r="I172" s="4"/>
      <c r="J172" s="4"/>
      <c r="K172" s="4"/>
      <c r="L172" s="4"/>
      <c r="M172" s="4"/>
      <c r="N172" s="4"/>
      <c r="O172" s="9"/>
      <c r="P172" s="7"/>
    </row>
    <row r="173" spans="1:16">
      <c r="A173" s="29"/>
      <c r="B173" s="9"/>
      <c r="C173" s="9"/>
      <c r="D173" s="4"/>
      <c r="E173" s="17"/>
      <c r="F173" s="4"/>
      <c r="G173" s="4"/>
      <c r="H173" s="4"/>
      <c r="I173" s="4"/>
      <c r="J173" s="4"/>
      <c r="K173" s="4"/>
      <c r="L173" s="4"/>
      <c r="M173" s="4"/>
      <c r="N173" s="4"/>
      <c r="O173" s="9"/>
      <c r="P173" s="7"/>
    </row>
    <row r="174" spans="1:16">
      <c r="A174" s="29"/>
      <c r="B174" s="9"/>
      <c r="C174" s="9"/>
      <c r="D174" s="4"/>
      <c r="E174" s="17"/>
      <c r="F174" s="4"/>
      <c r="G174" s="4"/>
      <c r="H174" s="4"/>
      <c r="I174" s="4"/>
      <c r="J174" s="4"/>
      <c r="K174" s="4"/>
      <c r="L174" s="4"/>
      <c r="M174" s="4"/>
      <c r="N174" s="4"/>
      <c r="O174" s="9"/>
      <c r="P174" s="7"/>
    </row>
    <row r="175" spans="1:16">
      <c r="A175" s="29"/>
      <c r="B175" s="9"/>
      <c r="C175" s="9"/>
      <c r="D175" s="4"/>
      <c r="E175" s="17"/>
      <c r="F175" s="4"/>
      <c r="G175" s="4"/>
      <c r="H175" s="4"/>
      <c r="I175" s="4"/>
      <c r="J175" s="4"/>
      <c r="K175" s="4"/>
      <c r="L175" s="4"/>
      <c r="M175" s="4"/>
      <c r="N175" s="4"/>
      <c r="O175" s="9"/>
      <c r="P175" s="7"/>
    </row>
    <row r="176" spans="1:16">
      <c r="A176" s="29"/>
      <c r="B176" s="9"/>
      <c r="C176" s="9"/>
      <c r="D176" s="4"/>
      <c r="E176" s="17"/>
      <c r="F176" s="4"/>
      <c r="G176" s="4"/>
      <c r="H176" s="4"/>
      <c r="I176" s="4"/>
      <c r="J176" s="4"/>
      <c r="K176" s="4"/>
      <c r="L176" s="4"/>
      <c r="M176" s="4"/>
      <c r="N176" s="4"/>
      <c r="O176" s="9"/>
      <c r="P176" s="7"/>
    </row>
    <row r="177" spans="1:16">
      <c r="A177" s="29"/>
      <c r="B177" s="9"/>
      <c r="C177" s="9"/>
      <c r="D177" s="4"/>
      <c r="E177" s="17"/>
      <c r="F177" s="4"/>
      <c r="G177" s="4"/>
      <c r="H177" s="4"/>
      <c r="I177" s="4"/>
      <c r="J177" s="4"/>
      <c r="K177" s="4"/>
      <c r="L177" s="4"/>
      <c r="M177" s="4"/>
      <c r="N177" s="4"/>
      <c r="O177" s="9"/>
      <c r="P177" s="7"/>
    </row>
    <row r="178" spans="1:16">
      <c r="A178" s="29"/>
      <c r="B178" s="9"/>
      <c r="C178" s="9"/>
      <c r="D178" s="4"/>
      <c r="E178" s="17"/>
      <c r="F178" s="4"/>
      <c r="G178" s="4"/>
      <c r="H178" s="4"/>
      <c r="I178" s="4"/>
      <c r="J178" s="4"/>
      <c r="K178" s="4"/>
      <c r="L178" s="4"/>
      <c r="M178" s="4"/>
      <c r="N178" s="4"/>
      <c r="O178" s="9"/>
      <c r="P178" s="7"/>
    </row>
    <row r="179" spans="1:16">
      <c r="A179" s="29"/>
      <c r="B179" s="9"/>
      <c r="C179" s="9"/>
      <c r="D179" s="4"/>
      <c r="E179" s="17"/>
      <c r="F179" s="4"/>
      <c r="G179" s="4"/>
      <c r="H179" s="4"/>
      <c r="I179" s="4"/>
      <c r="J179" s="4"/>
      <c r="K179" s="4"/>
      <c r="L179" s="4"/>
      <c r="M179" s="4"/>
      <c r="N179" s="4"/>
      <c r="O179" s="9"/>
      <c r="P179" s="7"/>
    </row>
    <row r="180" spans="1:16">
      <c r="A180" s="29"/>
      <c r="B180" s="9"/>
      <c r="C180" s="9"/>
      <c r="D180" s="4"/>
      <c r="E180" s="17"/>
      <c r="F180" s="4"/>
      <c r="G180" s="4"/>
      <c r="H180" s="4"/>
      <c r="I180" s="4"/>
      <c r="J180" s="4"/>
      <c r="K180" s="4"/>
      <c r="L180" s="4"/>
      <c r="M180" s="4"/>
      <c r="N180" s="4"/>
      <c r="O180" s="9"/>
      <c r="P180" s="7"/>
    </row>
    <row r="181" spans="1:16">
      <c r="A181" s="29"/>
      <c r="B181" s="9"/>
      <c r="C181" s="9"/>
      <c r="D181" s="4"/>
      <c r="E181" s="17"/>
      <c r="F181" s="4"/>
      <c r="G181" s="4"/>
      <c r="H181" s="4"/>
      <c r="I181" s="4"/>
      <c r="J181" s="4"/>
      <c r="K181" s="4"/>
      <c r="L181" s="4"/>
      <c r="M181" s="4"/>
      <c r="N181" s="4"/>
      <c r="O181" s="9"/>
      <c r="P181" s="7"/>
    </row>
    <row r="182" spans="1:16">
      <c r="A182" s="29"/>
      <c r="B182" s="9"/>
      <c r="C182" s="9"/>
      <c r="D182" s="4"/>
      <c r="E182" s="17"/>
      <c r="F182" s="4"/>
      <c r="G182" s="4"/>
      <c r="H182" s="4"/>
      <c r="I182" s="4"/>
      <c r="J182" s="4"/>
      <c r="K182" s="4"/>
      <c r="L182" s="4"/>
      <c r="M182" s="4"/>
      <c r="N182" s="4"/>
      <c r="O182" s="9"/>
      <c r="P182" s="7"/>
    </row>
    <row r="183" spans="1:16">
      <c r="A183" s="29"/>
      <c r="B183" s="9"/>
      <c r="C183" s="9"/>
      <c r="D183" s="4"/>
      <c r="E183" s="17"/>
      <c r="F183" s="4"/>
      <c r="G183" s="4"/>
      <c r="H183" s="4"/>
      <c r="I183" s="4"/>
      <c r="J183" s="4"/>
      <c r="K183" s="4"/>
      <c r="L183" s="4"/>
      <c r="M183" s="4"/>
      <c r="N183" s="4"/>
      <c r="O183" s="9"/>
      <c r="P183" s="7"/>
    </row>
    <row r="184" spans="1:16">
      <c r="A184" s="29"/>
      <c r="B184" s="9"/>
      <c r="C184" s="9"/>
      <c r="D184" s="4"/>
      <c r="E184" s="17"/>
      <c r="F184" s="4"/>
      <c r="G184" s="4"/>
      <c r="H184" s="4"/>
      <c r="I184" s="4"/>
      <c r="J184" s="4"/>
      <c r="K184" s="4"/>
      <c r="L184" s="4"/>
      <c r="M184" s="4"/>
      <c r="N184" s="4"/>
      <c r="O184" s="9"/>
      <c r="P184" s="7"/>
    </row>
    <row r="185" spans="1:16">
      <c r="A185" s="29"/>
      <c r="B185" s="9"/>
      <c r="C185" s="9"/>
      <c r="D185" s="4"/>
      <c r="E185" s="17"/>
      <c r="F185" s="4"/>
      <c r="G185" s="4"/>
      <c r="H185" s="4"/>
      <c r="I185" s="4"/>
      <c r="J185" s="4"/>
      <c r="K185" s="4"/>
      <c r="L185" s="4"/>
      <c r="M185" s="4"/>
      <c r="N185" s="4"/>
      <c r="O185" s="9"/>
      <c r="P185" s="7"/>
    </row>
    <row r="186" spans="1:16">
      <c r="A186" s="29"/>
      <c r="B186" s="9"/>
      <c r="C186" s="9"/>
      <c r="D186" s="4"/>
      <c r="E186" s="17"/>
      <c r="F186" s="4"/>
      <c r="G186" s="4"/>
      <c r="H186" s="4"/>
      <c r="I186" s="4"/>
      <c r="J186" s="4"/>
      <c r="K186" s="4"/>
      <c r="L186" s="4"/>
      <c r="M186" s="4"/>
      <c r="N186" s="4"/>
      <c r="O186" s="9"/>
      <c r="P186" s="7"/>
    </row>
    <row r="187" spans="1:16">
      <c r="A187" s="29"/>
      <c r="B187" s="9"/>
      <c r="C187" s="9"/>
      <c r="D187" s="4"/>
      <c r="E187" s="17"/>
      <c r="F187" s="4"/>
      <c r="G187" s="4"/>
      <c r="H187" s="4"/>
      <c r="I187" s="4"/>
      <c r="J187" s="4"/>
      <c r="K187" s="4"/>
      <c r="L187" s="4"/>
      <c r="M187" s="4"/>
      <c r="N187" s="4"/>
      <c r="O187" s="9"/>
      <c r="P187" s="7"/>
    </row>
    <row r="188" spans="1:16">
      <c r="A188" s="29"/>
      <c r="B188" s="9"/>
      <c r="C188" s="9"/>
      <c r="D188" s="4"/>
      <c r="E188" s="17"/>
      <c r="F188" s="4"/>
      <c r="G188" s="4"/>
      <c r="H188" s="4"/>
      <c r="I188" s="4"/>
      <c r="J188" s="4"/>
      <c r="K188" s="4"/>
      <c r="L188" s="4"/>
      <c r="M188" s="4"/>
      <c r="N188" s="4"/>
      <c r="O188" s="9"/>
      <c r="P188" s="7"/>
    </row>
    <row r="189" spans="1:16">
      <c r="A189" s="29"/>
      <c r="B189" s="9"/>
      <c r="C189" s="9"/>
      <c r="D189" s="4"/>
      <c r="E189" s="17"/>
      <c r="F189" s="4"/>
      <c r="G189" s="4"/>
      <c r="H189" s="4"/>
      <c r="I189" s="4"/>
      <c r="J189" s="4"/>
      <c r="K189" s="4"/>
      <c r="L189" s="4"/>
      <c r="M189" s="4"/>
      <c r="N189" s="4"/>
      <c r="O189" s="9"/>
      <c r="P189" s="7"/>
    </row>
    <row r="190" spans="1:16">
      <c r="A190" s="29"/>
      <c r="B190" s="9"/>
      <c r="C190" s="9"/>
      <c r="D190" s="4"/>
      <c r="E190" s="17"/>
      <c r="F190" s="4"/>
      <c r="G190" s="4"/>
      <c r="H190" s="4"/>
      <c r="I190" s="4"/>
      <c r="J190" s="4"/>
      <c r="K190" s="4"/>
      <c r="L190" s="4"/>
      <c r="M190" s="4"/>
      <c r="N190" s="4"/>
      <c r="O190" s="9"/>
      <c r="P190" s="7"/>
    </row>
    <row r="191" spans="1:16">
      <c r="A191" s="29"/>
      <c r="B191" s="9"/>
      <c r="C191" s="9"/>
      <c r="D191" s="4"/>
      <c r="E191" s="17"/>
      <c r="F191" s="4"/>
      <c r="G191" s="4"/>
      <c r="H191" s="4"/>
      <c r="I191" s="4"/>
      <c r="J191" s="4"/>
      <c r="K191" s="4"/>
      <c r="L191" s="4"/>
      <c r="M191" s="4"/>
      <c r="N191" s="4"/>
      <c r="O191" s="9"/>
      <c r="P191" s="7"/>
    </row>
  </sheetData>
  <dataConsolidate/>
  <mergeCells count="145">
    <mergeCell ref="E14:E18"/>
    <mergeCell ref="E19:E24"/>
    <mergeCell ref="J11:J13"/>
    <mergeCell ref="O20:O24"/>
    <mergeCell ref="U19:U24"/>
    <mergeCell ref="P19:P24"/>
    <mergeCell ref="P14:P18"/>
    <mergeCell ref="AF14:AF18"/>
    <mergeCell ref="U12:U13"/>
    <mergeCell ref="X12:AB12"/>
    <mergeCell ref="O11:O13"/>
    <mergeCell ref="P11:R11"/>
    <mergeCell ref="M11:M13"/>
    <mergeCell ref="P12:P13"/>
    <mergeCell ref="Q12:Q13"/>
    <mergeCell ref="R12:R13"/>
    <mergeCell ref="H11:I12"/>
    <mergeCell ref="AA19:AA24"/>
    <mergeCell ref="AB19:AB24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B9:C9"/>
    <mergeCell ref="N11:N13"/>
    <mergeCell ref="AN14:AN18"/>
    <mergeCell ref="AH19:AH24"/>
    <mergeCell ref="AI19:AI24"/>
    <mergeCell ref="AK14:AK18"/>
    <mergeCell ref="AL14:AL18"/>
    <mergeCell ref="Q14:Q18"/>
    <mergeCell ref="R14:R18"/>
    <mergeCell ref="AD14:AD18"/>
    <mergeCell ref="AE14:AE18"/>
    <mergeCell ref="S14:S18"/>
    <mergeCell ref="T14:T18"/>
    <mergeCell ref="V14:V18"/>
    <mergeCell ref="W14:W18"/>
    <mergeCell ref="X14:X18"/>
    <mergeCell ref="AE19:AE24"/>
    <mergeCell ref="AF19:AF24"/>
    <mergeCell ref="AG19:AG24"/>
    <mergeCell ref="AG14:AG18"/>
    <mergeCell ref="AR19:AR24"/>
    <mergeCell ref="A29:J29"/>
    <mergeCell ref="U14:U18"/>
    <mergeCell ref="AB14:AB18"/>
    <mergeCell ref="AA14:AA18"/>
    <mergeCell ref="AN19:AN24"/>
    <mergeCell ref="AQ19:AQ24"/>
    <mergeCell ref="X19:X24"/>
    <mergeCell ref="Y19:Y24"/>
    <mergeCell ref="Z19:Z24"/>
    <mergeCell ref="AC19:AC24"/>
    <mergeCell ref="AD19:AD24"/>
    <mergeCell ref="S19:S24"/>
    <mergeCell ref="B19:B24"/>
    <mergeCell ref="C19:C24"/>
    <mergeCell ref="D19:D24"/>
    <mergeCell ref="AO14:AO18"/>
    <mergeCell ref="B14:B18"/>
    <mergeCell ref="C14:C18"/>
    <mergeCell ref="D14:D18"/>
    <mergeCell ref="AH14:AH18"/>
    <mergeCell ref="AI14:AI18"/>
    <mergeCell ref="AJ14:AJ18"/>
    <mergeCell ref="AM14:AM18"/>
    <mergeCell ref="A19:A24"/>
    <mergeCell ref="A11:A13"/>
    <mergeCell ref="A14:A18"/>
    <mergeCell ref="AC1:AR2"/>
    <mergeCell ref="B1:AB2"/>
    <mergeCell ref="B3:AB3"/>
    <mergeCell ref="AC3:AR3"/>
    <mergeCell ref="AL19:AL24"/>
    <mergeCell ref="AM19:AM24"/>
    <mergeCell ref="AJ19:AJ24"/>
    <mergeCell ref="AK19:AK24"/>
    <mergeCell ref="AO19:AO24"/>
    <mergeCell ref="AP19:AP24"/>
    <mergeCell ref="AP14:AP18"/>
    <mergeCell ref="AQ14:AQ18"/>
    <mergeCell ref="AR14:AR18"/>
    <mergeCell ref="Y14:Y18"/>
    <mergeCell ref="Z14:Z18"/>
    <mergeCell ref="AC14:AC18"/>
    <mergeCell ref="T19:T24"/>
    <mergeCell ref="V19:V24"/>
    <mergeCell ref="W19:W24"/>
    <mergeCell ref="Q19:Q24"/>
    <mergeCell ref="R19:R24"/>
    <mergeCell ref="Z25:Z28"/>
    <mergeCell ref="AA25:AA28"/>
    <mergeCell ref="AB25:AB28"/>
    <mergeCell ref="A25:A28"/>
    <mergeCell ref="B25:B28"/>
    <mergeCell ref="C25:C28"/>
    <mergeCell ref="D25:D28"/>
    <mergeCell ref="E25:E28"/>
    <mergeCell ref="P25:P28"/>
    <mergeCell ref="Q25:Q28"/>
    <mergeCell ref="R25:R28"/>
    <mergeCell ref="S25:S28"/>
    <mergeCell ref="AL25:AL28"/>
    <mergeCell ref="AM25:AM28"/>
    <mergeCell ref="AN25:AN28"/>
    <mergeCell ref="AO25:AO28"/>
    <mergeCell ref="AP25:AP28"/>
    <mergeCell ref="AQ25:AQ28"/>
    <mergeCell ref="AR25:AR28"/>
    <mergeCell ref="O26:O28"/>
    <mergeCell ref="O15:O18"/>
    <mergeCell ref="AC25:AC28"/>
    <mergeCell ref="AD25:AD28"/>
    <mergeCell ref="AE25:AE28"/>
    <mergeCell ref="AF25:AF28"/>
    <mergeCell ref="AG25:AG28"/>
    <mergeCell ref="AH25:AH28"/>
    <mergeCell ref="AI25:AI28"/>
    <mergeCell ref="AJ25:AJ28"/>
    <mergeCell ref="AK25:AK28"/>
    <mergeCell ref="T25:T28"/>
    <mergeCell ref="U25:U28"/>
    <mergeCell ref="V25:V28"/>
    <mergeCell ref="W25:W28"/>
    <mergeCell ref="X25:X28"/>
    <mergeCell ref="Y25:Y28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4 K19 K25 L19:L28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5:L18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2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39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J14:J16 J18:J24</xm:sqref>
        </x14:conditionalFormatting>
        <x14:conditionalFormatting xmlns:xm="http://schemas.microsoft.com/office/excel/2006/main">
          <x14:cfRule type="iconSet" priority="1" id="{B2E1CADD-9E1A-46A0-9681-6E97A4514403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J17</xm:sqref>
        </x14:conditionalFormatting>
        <x14:conditionalFormatting xmlns:xm="http://schemas.microsoft.com/office/excel/2006/main">
          <x14:cfRule type="iconSet" priority="2" id="{F220959D-E9A7-4125-B9DC-7BB2E9317AC6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J25:J28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7">
        <x14:dataValidation type="list" allowBlank="1" showInputMessage="1" showErrorMessage="1" xr:uid="{CF8F034C-7213-42D9-B779-F4711147A6CA}">
          <x14:formula1>
            <xm:f>BASE!$B$3:$B$20</xm:f>
          </x14:formula1>
          <xm:sqref>C25</xm:sqref>
        </x14:dataValidation>
        <x14:dataValidation type="list" allowBlank="1" showInputMessage="1" showErrorMessage="1" xr:uid="{BE33CCA0-402E-4BCA-BB52-6D14C25346CB}">
          <x14:formula1>
            <xm:f>BASE!$K$2:$K$3</xm:f>
          </x14:formula1>
          <xm:sqref>K26:K28 K20:K24 K15:K16 K18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 D19 D25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V14:V18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A25:B25 B14 B19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A14:A24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C14:C24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zoomScale="70" zoomScaleNormal="70" workbookViewId="0">
      <selection activeCell="E179" sqref="E179"/>
    </sheetView>
  </sheetViews>
  <sheetFormatPr baseColWidth="10" defaultColWidth="11.453125" defaultRowHeight="12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11</Orden>
    <_Format xmlns="http://schemas.microsoft.com/sharepoint/v3/fields">Excel</_Format>
  </documentManagement>
</p:properties>
</file>

<file path=customXml/itemProps1.xml><?xml version="1.0" encoding="utf-8"?>
<ds:datastoreItem xmlns:ds="http://schemas.openxmlformats.org/officeDocument/2006/customXml" ds:itemID="{DDB2BC06-494D-4070-974D-C4F7FD81FA43}"/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PAI_2024</vt:lpstr>
      <vt:lpstr>PEI</vt:lpstr>
      <vt:lpstr>PAI_2024!Área_de_impresión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Trabajo Anual en Seguridad y Salud en el Trabajo 2026 V1</dc:title>
  <dc:subject/>
  <dc:creator>Yvasquez</dc:creator>
  <cp:keywords/>
  <dc:description/>
  <cp:lastModifiedBy>Luis Fernando Forero Mendoza</cp:lastModifiedBy>
  <cp:revision/>
  <dcterms:created xsi:type="dcterms:W3CDTF">2013-03-14T20:04:34Z</dcterms:created>
  <dcterms:modified xsi:type="dcterms:W3CDTF">2025-12-19T13:11:56Z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